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5585" tabRatio="654"/>
  </bookViews>
  <sheets>
    <sheet name="Осн образ поступ по семестр" sheetId="3" r:id="rId1"/>
  </sheets>
  <definedNames>
    <definedName name="_xlnm.Print_Area" localSheetId="0">'Осн образ поступ по семестр'!$A$1:$O$56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G56" i="3" l="1"/>
  <c r="G31" i="3"/>
  <c r="G32" i="3"/>
  <c r="G19" i="3"/>
  <c r="G36" i="3" l="1"/>
  <c r="G33" i="3" l="1"/>
  <c r="G34" i="3"/>
  <c r="G35" i="3"/>
  <c r="G37" i="3"/>
  <c r="G38" i="3"/>
  <c r="G44" i="3"/>
  <c r="G45" i="3"/>
  <c r="G46" i="3"/>
  <c r="G47" i="3"/>
  <c r="G48" i="3"/>
  <c r="G49" i="3"/>
  <c r="G50" i="3"/>
  <c r="G55" i="3"/>
  <c r="G9" i="3"/>
  <c r="G10" i="3"/>
  <c r="G11" i="3"/>
  <c r="G12" i="3"/>
  <c r="G13" i="3"/>
  <c r="G15" i="3"/>
  <c r="G16" i="3"/>
  <c r="G17" i="3"/>
  <c r="G18" i="3"/>
  <c r="G20" i="3"/>
  <c r="G21" i="3"/>
  <c r="G22" i="3"/>
  <c r="G23" i="3"/>
  <c r="G24" i="3"/>
  <c r="G25" i="3"/>
</calcChain>
</file>

<file path=xl/sharedStrings.xml><?xml version="1.0" encoding="utf-8"?>
<sst xmlns="http://schemas.openxmlformats.org/spreadsheetml/2006/main" count="243" uniqueCount="52">
  <si>
    <t>1-ый семестр</t>
  </si>
  <si>
    <t>2-ой семестр</t>
  </si>
  <si>
    <t>3-ий семестр</t>
  </si>
  <si>
    <t>4-ый семестр</t>
  </si>
  <si>
    <t>5-ый семестр</t>
  </si>
  <si>
    <t>6-ый семестр</t>
  </si>
  <si>
    <t>7-ый семестр</t>
  </si>
  <si>
    <t>8-ый семестр</t>
  </si>
  <si>
    <t>в том числе стоимость обучения по семестрам</t>
  </si>
  <si>
    <t>№ п/п</t>
  </si>
  <si>
    <t>Код специальности</t>
  </si>
  <si>
    <t>Наименование специальности</t>
  </si>
  <si>
    <t>Форма обучения</t>
  </si>
  <si>
    <t>Продолжительность обучения</t>
  </si>
  <si>
    <t xml:space="preserve">очная </t>
  </si>
  <si>
    <t>очно-заочная</t>
  </si>
  <si>
    <t>3 года 10 мес</t>
  </si>
  <si>
    <t>1 год 10 мес</t>
  </si>
  <si>
    <t>2 года 10 мес</t>
  </si>
  <si>
    <t>31.02.01</t>
  </si>
  <si>
    <t>Требуемый уровень образования</t>
  </si>
  <si>
    <t>среднее общее</t>
  </si>
  <si>
    <t>медицинское образование (СПО, ВПО)</t>
  </si>
  <si>
    <t>основное общее</t>
  </si>
  <si>
    <t>31.02.05</t>
  </si>
  <si>
    <t>33.02.01</t>
  </si>
  <si>
    <t>34.02.01</t>
  </si>
  <si>
    <t>Лечебное дело</t>
  </si>
  <si>
    <t>Стоматология ортопедическая</t>
  </si>
  <si>
    <t xml:space="preserve">Фармация </t>
  </si>
  <si>
    <t>Сестринское дело</t>
  </si>
  <si>
    <t xml:space="preserve">Полная стоимость обучения, руб </t>
  </si>
  <si>
    <t>УТВЕРЖДАЮ:</t>
  </si>
  <si>
    <t xml:space="preserve">           ____________ И.Г. Иванова</t>
  </si>
  <si>
    <t>31.02.02</t>
  </si>
  <si>
    <t>Акушерское дело</t>
  </si>
  <si>
    <t>31.02.03</t>
  </si>
  <si>
    <t xml:space="preserve">Лабораторная диагностика </t>
  </si>
  <si>
    <t>очно-заочная (ускоренная)</t>
  </si>
  <si>
    <t xml:space="preserve">   Директор ГБПОУ  "Кузбасский</t>
  </si>
  <si>
    <t xml:space="preserve">                 медицинский колледж"</t>
  </si>
  <si>
    <t>1 года 10 мес</t>
  </si>
  <si>
    <t>очная</t>
  </si>
  <si>
    <t>3 года 6 мес</t>
  </si>
  <si>
    <t xml:space="preserve">1 год 10 мес </t>
  </si>
  <si>
    <t xml:space="preserve">  "___" ___________   2025  года</t>
  </si>
  <si>
    <t>Стоимость обучения на платной основе по образовательным программам, реализуемым ГБПОУ "Кузбасский медицинский колледж" в 2025/2026 учебном году в г.Кемерово</t>
  </si>
  <si>
    <t>31.02.07</t>
  </si>
  <si>
    <t>Стоматологическое дело</t>
  </si>
  <si>
    <t>Стоимость обучения на платной основе по образовательным программам, реализуемым ГБПОУ "Кузбасский медицинский колледж" в 2025/2026 учебном году в г.Новокузнецк</t>
  </si>
  <si>
    <t>Стоимость обучения на платной основе по образовательным программам, реализуемым ГБПОУ "Кузбасский медицинский колледж" в 2025/2026 учебном году в г.Анжеро-Судженск, Белово, Ленинск-Кузнецкий, Прокопьевск</t>
  </si>
  <si>
    <t>Стоимость обучения на платной основе по образовательным программам, реализуемым ГБПОУ "Кузбасский медицинский колледж" в 2025/2026 учебном году в г.Междуреченск, г.Юрга, г.Мариинск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</si>
</sst>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Fill="1" applyBorder="1"/>
    <xf numFmtId="3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3" fontId="1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3" fontId="0" fillId="0" borderId="0" xfId="0" applyNumberFormat="1"/>
    <xf numFmtId="1" fontId="0" fillId="0" borderId="0" xfId="0" applyNumberFormat="1"/>
    <xf numFmtId="3" fontId="4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3" fontId="0" fillId="0" borderId="0" xfId="0" applyNumberFormat="1" applyFill="1" applyBorder="1"/>
    <xf numFmtId="4" fontId="1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3" fontId="5" fillId="0" borderId="1" xfId="0" applyNumberFormat="1" applyFont="1" applyFill="1" applyBorder="1"/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/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6" xfId="0" applyBorder="1" applyAlignment="1"/>
    <xf numFmtId="0" fontId="0" fillId="0" borderId="7" xfId="0" applyBorder="1" applyAlignment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abSelected="1" view="pageBreakPreview" topLeftCell="A14" zoomScale="80" zoomScaleNormal="70" zoomScaleSheetLayoutView="80" workbookViewId="0">
      <selection activeCell="A27" sqref="A27:O28"/>
    </sheetView>
  </sheetViews>
  <sheetFormatPr defaultRowHeight="15" x14ac:dyDescent="0.25"/>
  <cols>
    <col min="1" max="1" width="6.28515625" customWidth="1"/>
    <col min="2" max="2" width="15" customWidth="1"/>
    <col min="3" max="3" width="28.5703125" customWidth="1"/>
    <col min="4" max="4" width="18.28515625" customWidth="1"/>
    <col min="5" max="5" width="16.28515625" customWidth="1"/>
    <col min="6" max="6" width="18.140625" customWidth="1"/>
    <col min="7" max="7" width="14.7109375" customWidth="1"/>
    <col min="8" max="8" width="9.7109375" customWidth="1"/>
    <col min="9" max="9" width="9.85546875" customWidth="1"/>
    <col min="10" max="10" width="10.140625" customWidth="1"/>
    <col min="11" max="11" width="9.7109375" customWidth="1"/>
    <col min="12" max="12" width="9.28515625" customWidth="1"/>
    <col min="13" max="13" width="9.5703125" customWidth="1"/>
    <col min="14" max="14" width="8.7109375" customWidth="1"/>
    <col min="15" max="15" width="10" customWidth="1"/>
    <col min="16" max="16" width="16.85546875" customWidth="1"/>
    <col min="17" max="17" width="17.85546875" customWidth="1"/>
    <col min="20" max="20" width="11.5703125" customWidth="1"/>
  </cols>
  <sheetData>
    <row r="1" spans="1:20" x14ac:dyDescent="0.25">
      <c r="L1" s="40" t="s">
        <v>32</v>
      </c>
      <c r="M1" s="40"/>
      <c r="N1" s="40"/>
      <c r="O1" s="40"/>
    </row>
    <row r="2" spans="1:20" x14ac:dyDescent="0.25">
      <c r="L2" s="40" t="s">
        <v>39</v>
      </c>
      <c r="M2" s="40"/>
      <c r="N2" s="40"/>
      <c r="O2" s="40"/>
    </row>
    <row r="3" spans="1:20" x14ac:dyDescent="0.25">
      <c r="L3" s="40" t="s">
        <v>40</v>
      </c>
      <c r="M3" s="40"/>
      <c r="N3" s="40"/>
      <c r="O3" s="40"/>
    </row>
    <row r="4" spans="1:20" x14ac:dyDescent="0.25">
      <c r="L4" s="40" t="s">
        <v>33</v>
      </c>
      <c r="M4" s="40"/>
      <c r="N4" s="40"/>
      <c r="O4" s="40"/>
    </row>
    <row r="5" spans="1:20" x14ac:dyDescent="0.25">
      <c r="L5" s="55" t="s">
        <v>45</v>
      </c>
      <c r="M5" s="55"/>
      <c r="N5" s="55"/>
      <c r="O5" s="55"/>
    </row>
    <row r="6" spans="1:20" ht="50.45" customHeight="1" x14ac:dyDescent="0.25">
      <c r="A6" s="52" t="s">
        <v>46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20" ht="27" customHeight="1" x14ac:dyDescent="0.25">
      <c r="A7" s="48" t="s">
        <v>9</v>
      </c>
      <c r="B7" s="46" t="s">
        <v>10</v>
      </c>
      <c r="C7" s="41" t="s">
        <v>11</v>
      </c>
      <c r="D7" s="46" t="s">
        <v>20</v>
      </c>
      <c r="E7" s="48" t="s">
        <v>12</v>
      </c>
      <c r="F7" s="50" t="s">
        <v>13</v>
      </c>
      <c r="G7" s="46" t="s">
        <v>31</v>
      </c>
      <c r="H7" s="43" t="s">
        <v>8</v>
      </c>
      <c r="I7" s="44"/>
      <c r="J7" s="44"/>
      <c r="K7" s="44"/>
      <c r="L7" s="44"/>
      <c r="M7" s="44"/>
      <c r="N7" s="44"/>
      <c r="O7" s="45"/>
    </row>
    <row r="8" spans="1:20" ht="30" customHeight="1" x14ac:dyDescent="0.25">
      <c r="A8" s="49"/>
      <c r="B8" s="47"/>
      <c r="C8" s="42"/>
      <c r="D8" s="47"/>
      <c r="E8" s="49"/>
      <c r="F8" s="51"/>
      <c r="G8" s="47"/>
      <c r="H8" s="1" t="s">
        <v>0</v>
      </c>
      <c r="I8" s="1" t="s">
        <v>1</v>
      </c>
      <c r="J8" s="1" t="s">
        <v>2</v>
      </c>
      <c r="K8" s="1" t="s">
        <v>3</v>
      </c>
      <c r="L8" s="1" t="s">
        <v>4</v>
      </c>
      <c r="M8" s="1" t="s">
        <v>5</v>
      </c>
      <c r="N8" s="1" t="s">
        <v>6</v>
      </c>
      <c r="O8" s="1" t="s">
        <v>7</v>
      </c>
      <c r="P8" s="4"/>
    </row>
    <row r="9" spans="1:20" ht="44.25" customHeight="1" x14ac:dyDescent="0.25">
      <c r="A9" s="2">
        <v>1</v>
      </c>
      <c r="B9" s="2" t="s">
        <v>19</v>
      </c>
      <c r="C9" s="10" t="s">
        <v>27</v>
      </c>
      <c r="D9" s="10" t="s">
        <v>22</v>
      </c>
      <c r="E9" s="10" t="s">
        <v>14</v>
      </c>
      <c r="F9" s="10" t="s">
        <v>17</v>
      </c>
      <c r="G9" s="14">
        <f t="shared" ref="G9:G21" si="0">H9+I9+J9+K9+L9+M9+N9+O9</f>
        <v>176940</v>
      </c>
      <c r="H9" s="15">
        <v>44235</v>
      </c>
      <c r="I9" s="15">
        <v>44235</v>
      </c>
      <c r="J9" s="15">
        <v>44235</v>
      </c>
      <c r="K9" s="15">
        <v>44235</v>
      </c>
      <c r="L9" s="16"/>
      <c r="M9" s="16"/>
      <c r="N9" s="16"/>
      <c r="O9" s="16"/>
      <c r="P9" s="20"/>
      <c r="Q9" s="19"/>
      <c r="R9" s="12"/>
      <c r="T9" s="13"/>
    </row>
    <row r="10" spans="1:20" ht="39" customHeight="1" x14ac:dyDescent="0.25">
      <c r="A10" s="2">
        <v>2</v>
      </c>
      <c r="B10" s="2" t="s">
        <v>19</v>
      </c>
      <c r="C10" s="10" t="s">
        <v>27</v>
      </c>
      <c r="D10" s="10" t="s">
        <v>21</v>
      </c>
      <c r="E10" s="10" t="s">
        <v>14</v>
      </c>
      <c r="F10" s="10" t="s">
        <v>18</v>
      </c>
      <c r="G10" s="14">
        <f t="shared" si="0"/>
        <v>375228</v>
      </c>
      <c r="H10" s="15">
        <v>62538</v>
      </c>
      <c r="I10" s="15">
        <v>62538</v>
      </c>
      <c r="J10" s="15">
        <v>62538</v>
      </c>
      <c r="K10" s="15">
        <v>62538</v>
      </c>
      <c r="L10" s="15">
        <v>62538</v>
      </c>
      <c r="M10" s="15">
        <v>62538</v>
      </c>
      <c r="N10" s="16"/>
      <c r="O10" s="16"/>
      <c r="P10" s="20"/>
      <c r="Q10" s="19"/>
      <c r="R10" s="12"/>
    </row>
    <row r="11" spans="1:20" ht="39" customHeight="1" x14ac:dyDescent="0.25">
      <c r="A11" s="2">
        <v>3</v>
      </c>
      <c r="B11" s="2" t="s">
        <v>19</v>
      </c>
      <c r="C11" s="10" t="s">
        <v>27</v>
      </c>
      <c r="D11" s="10" t="s">
        <v>23</v>
      </c>
      <c r="E11" s="10" t="s">
        <v>42</v>
      </c>
      <c r="F11" s="10" t="s">
        <v>16</v>
      </c>
      <c r="G11" s="14">
        <f t="shared" si="0"/>
        <v>483040</v>
      </c>
      <c r="H11" s="15">
        <v>60380</v>
      </c>
      <c r="I11" s="15">
        <v>60380</v>
      </c>
      <c r="J11" s="15">
        <v>60380</v>
      </c>
      <c r="K11" s="15">
        <v>60380</v>
      </c>
      <c r="L11" s="15">
        <v>60380</v>
      </c>
      <c r="M11" s="15">
        <v>60380</v>
      </c>
      <c r="N11" s="15">
        <v>60380</v>
      </c>
      <c r="O11" s="15">
        <v>60380</v>
      </c>
      <c r="P11" s="20"/>
      <c r="Q11" s="19"/>
      <c r="R11" s="12"/>
    </row>
    <row r="12" spans="1:20" ht="42.6" customHeight="1" x14ac:dyDescent="0.25">
      <c r="A12" s="2">
        <v>4</v>
      </c>
      <c r="B12" s="2" t="s">
        <v>24</v>
      </c>
      <c r="C12" s="10" t="s">
        <v>28</v>
      </c>
      <c r="D12" s="10" t="s">
        <v>21</v>
      </c>
      <c r="E12" s="10" t="s">
        <v>14</v>
      </c>
      <c r="F12" s="10" t="s">
        <v>17</v>
      </c>
      <c r="G12" s="14">
        <f t="shared" si="0"/>
        <v>271660</v>
      </c>
      <c r="H12" s="15">
        <v>67915</v>
      </c>
      <c r="I12" s="15">
        <v>67915</v>
      </c>
      <c r="J12" s="15">
        <v>67915</v>
      </c>
      <c r="K12" s="15">
        <v>67915</v>
      </c>
      <c r="L12" s="16"/>
      <c r="M12" s="16"/>
      <c r="N12" s="16"/>
      <c r="O12" s="16"/>
      <c r="P12" s="20"/>
      <c r="Q12" s="19"/>
      <c r="R12" s="12"/>
    </row>
    <row r="13" spans="1:20" ht="42.6" hidden="1" customHeight="1" x14ac:dyDescent="0.25">
      <c r="A13" s="26">
        <v>5</v>
      </c>
      <c r="B13" s="2" t="s">
        <v>24</v>
      </c>
      <c r="C13" s="10" t="s">
        <v>28</v>
      </c>
      <c r="D13" s="10" t="s">
        <v>21</v>
      </c>
      <c r="E13" s="10" t="s">
        <v>15</v>
      </c>
      <c r="F13" s="10" t="s">
        <v>18</v>
      </c>
      <c r="G13" s="14">
        <f t="shared" si="0"/>
        <v>260772</v>
      </c>
      <c r="H13" s="15">
        <v>43462</v>
      </c>
      <c r="I13" s="15">
        <v>43462</v>
      </c>
      <c r="J13" s="15">
        <v>43462</v>
      </c>
      <c r="K13" s="15">
        <v>43462</v>
      </c>
      <c r="L13" s="15">
        <v>43462</v>
      </c>
      <c r="M13" s="15">
        <v>43462</v>
      </c>
      <c r="N13" s="15"/>
      <c r="O13" s="16"/>
      <c r="P13" s="20"/>
      <c r="Q13" s="19"/>
      <c r="R13" s="12"/>
    </row>
    <row r="14" spans="1:20" ht="42.6" customHeight="1" x14ac:dyDescent="0.25">
      <c r="A14" s="2">
        <v>5</v>
      </c>
      <c r="B14" s="2" t="s">
        <v>47</v>
      </c>
      <c r="C14" s="10" t="s">
        <v>48</v>
      </c>
      <c r="D14" s="10" t="s">
        <v>21</v>
      </c>
      <c r="E14" s="10" t="s">
        <v>42</v>
      </c>
      <c r="F14" s="10" t="s">
        <v>18</v>
      </c>
      <c r="G14" s="14">
        <f t="shared" si="0"/>
        <v>431994</v>
      </c>
      <c r="H14" s="15">
        <v>71999</v>
      </c>
      <c r="I14" s="15">
        <v>71999</v>
      </c>
      <c r="J14" s="15">
        <v>71999</v>
      </c>
      <c r="K14" s="15">
        <v>71999</v>
      </c>
      <c r="L14" s="15">
        <v>71999</v>
      </c>
      <c r="M14" s="15">
        <v>71999</v>
      </c>
      <c r="N14" s="15"/>
      <c r="O14" s="16"/>
      <c r="P14" s="20"/>
      <c r="Q14" s="19"/>
      <c r="R14" s="12"/>
    </row>
    <row r="15" spans="1:20" ht="42.6" customHeight="1" x14ac:dyDescent="0.25">
      <c r="A15" s="2">
        <v>6</v>
      </c>
      <c r="B15" s="2" t="s">
        <v>25</v>
      </c>
      <c r="C15" s="10" t="s">
        <v>29</v>
      </c>
      <c r="D15" s="10" t="s">
        <v>23</v>
      </c>
      <c r="E15" s="10" t="s">
        <v>14</v>
      </c>
      <c r="F15" s="10" t="s">
        <v>18</v>
      </c>
      <c r="G15" s="14">
        <f t="shared" si="0"/>
        <v>333378</v>
      </c>
      <c r="H15" s="15">
        <v>55563</v>
      </c>
      <c r="I15" s="15">
        <v>55563</v>
      </c>
      <c r="J15" s="15">
        <v>55563</v>
      </c>
      <c r="K15" s="15">
        <v>55563</v>
      </c>
      <c r="L15" s="15">
        <v>55563</v>
      </c>
      <c r="M15" s="15">
        <v>55563</v>
      </c>
      <c r="N15" s="16"/>
      <c r="O15" s="16"/>
      <c r="P15" s="20"/>
      <c r="Q15" s="19"/>
      <c r="R15" s="12"/>
    </row>
    <row r="16" spans="1:20" ht="30.6" customHeight="1" x14ac:dyDescent="0.25">
      <c r="A16" s="2">
        <v>7</v>
      </c>
      <c r="B16" s="2" t="s">
        <v>25</v>
      </c>
      <c r="C16" s="10" t="s">
        <v>29</v>
      </c>
      <c r="D16" s="10" t="s">
        <v>21</v>
      </c>
      <c r="E16" s="10" t="s">
        <v>14</v>
      </c>
      <c r="F16" s="10" t="s">
        <v>17</v>
      </c>
      <c r="G16" s="14">
        <f t="shared" si="0"/>
        <v>302212</v>
      </c>
      <c r="H16" s="15">
        <v>75553</v>
      </c>
      <c r="I16" s="15">
        <v>75553</v>
      </c>
      <c r="J16" s="15">
        <v>75553</v>
      </c>
      <c r="K16" s="15">
        <v>75553</v>
      </c>
      <c r="L16" s="16"/>
      <c r="M16" s="16"/>
      <c r="N16" s="16"/>
      <c r="O16" s="16"/>
      <c r="P16" s="20"/>
      <c r="Q16" s="19"/>
      <c r="R16" s="12"/>
    </row>
    <row r="17" spans="1:23" ht="18.75" customHeight="1" x14ac:dyDescent="0.25">
      <c r="A17" s="2">
        <v>8</v>
      </c>
      <c r="B17" s="2" t="s">
        <v>25</v>
      </c>
      <c r="C17" s="10" t="s">
        <v>29</v>
      </c>
      <c r="D17" s="10" t="s">
        <v>21</v>
      </c>
      <c r="E17" s="10" t="s">
        <v>15</v>
      </c>
      <c r="F17" s="10" t="s">
        <v>18</v>
      </c>
      <c r="G17" s="14">
        <f t="shared" si="0"/>
        <v>225074</v>
      </c>
      <c r="H17" s="15">
        <v>37513</v>
      </c>
      <c r="I17" s="15">
        <v>37513</v>
      </c>
      <c r="J17" s="15">
        <v>37512</v>
      </c>
      <c r="K17" s="15">
        <v>37512</v>
      </c>
      <c r="L17" s="15">
        <v>37512</v>
      </c>
      <c r="M17" s="15">
        <v>37512</v>
      </c>
      <c r="N17" s="16"/>
      <c r="O17" s="16"/>
      <c r="P17" s="20"/>
      <c r="Q17" s="19"/>
      <c r="R17" s="19"/>
      <c r="S17" s="19"/>
      <c r="T17" s="19"/>
      <c r="U17" s="19"/>
      <c r="V17" s="19"/>
      <c r="W17" s="19"/>
    </row>
    <row r="18" spans="1:23" ht="45" x14ac:dyDescent="0.25">
      <c r="A18" s="2">
        <v>9</v>
      </c>
      <c r="B18" s="2" t="s">
        <v>25</v>
      </c>
      <c r="C18" s="10" t="s">
        <v>29</v>
      </c>
      <c r="D18" s="10" t="s">
        <v>22</v>
      </c>
      <c r="E18" s="10" t="s">
        <v>38</v>
      </c>
      <c r="F18" s="10" t="s">
        <v>17</v>
      </c>
      <c r="G18" s="14">
        <f t="shared" si="0"/>
        <v>83330</v>
      </c>
      <c r="H18" s="15">
        <v>20833</v>
      </c>
      <c r="I18" s="15">
        <v>20833</v>
      </c>
      <c r="J18" s="15">
        <v>20832</v>
      </c>
      <c r="K18" s="15">
        <v>20832</v>
      </c>
      <c r="L18" s="15"/>
      <c r="M18" s="16"/>
      <c r="N18" s="16"/>
      <c r="O18" s="16"/>
      <c r="P18" s="20"/>
      <c r="Q18" s="19"/>
      <c r="R18" s="12"/>
    </row>
    <row r="19" spans="1:23" ht="15.75" hidden="1" x14ac:dyDescent="0.25">
      <c r="A19" s="26">
        <v>11</v>
      </c>
      <c r="B19" s="2" t="s">
        <v>26</v>
      </c>
      <c r="C19" s="10" t="s">
        <v>30</v>
      </c>
      <c r="D19" s="10" t="s">
        <v>21</v>
      </c>
      <c r="E19" s="10" t="s">
        <v>42</v>
      </c>
      <c r="F19" s="10" t="s">
        <v>17</v>
      </c>
      <c r="G19" s="14">
        <f t="shared" si="0"/>
        <v>257008</v>
      </c>
      <c r="H19" s="15">
        <v>64252</v>
      </c>
      <c r="I19" s="15">
        <v>64252</v>
      </c>
      <c r="J19" s="15">
        <v>64252</v>
      </c>
      <c r="K19" s="15">
        <v>64252</v>
      </c>
      <c r="L19" s="16"/>
      <c r="M19" s="16"/>
      <c r="N19" s="16"/>
      <c r="O19" s="16"/>
      <c r="P19" s="20"/>
      <c r="Q19" s="19"/>
      <c r="R19" s="12"/>
    </row>
    <row r="20" spans="1:23" ht="33" customHeight="1" x14ac:dyDescent="0.25">
      <c r="A20" s="2">
        <v>10</v>
      </c>
      <c r="B20" s="2" t="s">
        <v>26</v>
      </c>
      <c r="C20" s="10" t="s">
        <v>30</v>
      </c>
      <c r="D20" s="10" t="s">
        <v>23</v>
      </c>
      <c r="E20" s="10" t="s">
        <v>14</v>
      </c>
      <c r="F20" s="10" t="s">
        <v>18</v>
      </c>
      <c r="G20" s="14">
        <f t="shared" si="0"/>
        <v>385517</v>
      </c>
      <c r="H20" s="15">
        <v>64253</v>
      </c>
      <c r="I20" s="15">
        <v>64253</v>
      </c>
      <c r="J20" s="15">
        <v>64253</v>
      </c>
      <c r="K20" s="15">
        <v>64253</v>
      </c>
      <c r="L20" s="15">
        <v>64253</v>
      </c>
      <c r="M20" s="15">
        <v>64252</v>
      </c>
      <c r="N20" s="16"/>
      <c r="O20" s="16"/>
      <c r="P20" s="20"/>
      <c r="Q20" s="19"/>
      <c r="R20" s="12"/>
    </row>
    <row r="21" spans="1:23" ht="33" hidden="1" customHeight="1" x14ac:dyDescent="0.25">
      <c r="A21" s="26">
        <v>13</v>
      </c>
      <c r="B21" s="2" t="s">
        <v>26</v>
      </c>
      <c r="C21" s="10" t="s">
        <v>30</v>
      </c>
      <c r="D21" s="10" t="s">
        <v>23</v>
      </c>
      <c r="E21" s="10" t="s">
        <v>15</v>
      </c>
      <c r="F21" s="10" t="s">
        <v>16</v>
      </c>
      <c r="G21" s="14">
        <f t="shared" si="0"/>
        <v>243616</v>
      </c>
      <c r="H21" s="15">
        <v>30452</v>
      </c>
      <c r="I21" s="15">
        <v>30452</v>
      </c>
      <c r="J21" s="15">
        <v>30452</v>
      </c>
      <c r="K21" s="15">
        <v>30452</v>
      </c>
      <c r="L21" s="15">
        <v>30452</v>
      </c>
      <c r="M21" s="15">
        <v>30452</v>
      </c>
      <c r="N21" s="15">
        <v>30452</v>
      </c>
      <c r="O21" s="15">
        <v>30452</v>
      </c>
      <c r="P21" s="20"/>
      <c r="Q21" s="19"/>
      <c r="R21" s="12"/>
    </row>
    <row r="22" spans="1:23" ht="26.45" customHeight="1" x14ac:dyDescent="0.25">
      <c r="A22" s="2">
        <v>11</v>
      </c>
      <c r="B22" s="2" t="s">
        <v>26</v>
      </c>
      <c r="C22" s="10" t="s">
        <v>30</v>
      </c>
      <c r="D22" s="10" t="s">
        <v>21</v>
      </c>
      <c r="E22" s="10" t="s">
        <v>15</v>
      </c>
      <c r="F22" s="10" t="s">
        <v>18</v>
      </c>
      <c r="G22" s="14">
        <f t="shared" ref="G22:G23" si="1">H22+I22+J22+K22+L22+M22+N22+O22</f>
        <v>182712</v>
      </c>
      <c r="H22" s="15">
        <v>30452</v>
      </c>
      <c r="I22" s="15">
        <v>30452</v>
      </c>
      <c r="J22" s="15">
        <v>30452</v>
      </c>
      <c r="K22" s="15">
        <v>30452</v>
      </c>
      <c r="L22" s="15">
        <v>30452</v>
      </c>
      <c r="M22" s="15">
        <v>30452</v>
      </c>
      <c r="N22" s="16"/>
      <c r="O22" s="16"/>
      <c r="P22" s="20"/>
      <c r="Q22" s="19"/>
      <c r="R22" s="12"/>
    </row>
    <row r="23" spans="1:23" ht="26.45" customHeight="1" x14ac:dyDescent="0.25">
      <c r="A23" s="2">
        <v>12</v>
      </c>
      <c r="B23" s="2" t="s">
        <v>34</v>
      </c>
      <c r="C23" s="10" t="s">
        <v>35</v>
      </c>
      <c r="D23" s="10" t="s">
        <v>23</v>
      </c>
      <c r="E23" s="10" t="s">
        <v>14</v>
      </c>
      <c r="F23" s="10" t="s">
        <v>43</v>
      </c>
      <c r="G23" s="14">
        <f t="shared" si="1"/>
        <v>407127</v>
      </c>
      <c r="H23" s="15">
        <v>58161</v>
      </c>
      <c r="I23" s="15">
        <v>58161</v>
      </c>
      <c r="J23" s="15">
        <v>58161</v>
      </c>
      <c r="K23" s="15">
        <v>58161</v>
      </c>
      <c r="L23" s="15">
        <v>58161</v>
      </c>
      <c r="M23" s="15">
        <v>58161</v>
      </c>
      <c r="N23" s="15">
        <v>58161</v>
      </c>
      <c r="O23" s="15"/>
      <c r="P23" s="20"/>
      <c r="Q23" s="19"/>
      <c r="R23" s="12"/>
    </row>
    <row r="24" spans="1:23" ht="26.45" customHeight="1" x14ac:dyDescent="0.25">
      <c r="A24" s="2">
        <v>13</v>
      </c>
      <c r="B24" s="2" t="s">
        <v>36</v>
      </c>
      <c r="C24" s="11" t="s">
        <v>37</v>
      </c>
      <c r="D24" s="10" t="s">
        <v>23</v>
      </c>
      <c r="E24" s="10" t="s">
        <v>14</v>
      </c>
      <c r="F24" s="10" t="s">
        <v>18</v>
      </c>
      <c r="G24" s="14">
        <f>H24+I24+J24+K24+L24+M24+N24+O24</f>
        <v>355218</v>
      </c>
      <c r="H24" s="15">
        <v>59203</v>
      </c>
      <c r="I24" s="15">
        <v>59203</v>
      </c>
      <c r="J24" s="15">
        <v>59203</v>
      </c>
      <c r="K24" s="15">
        <v>59203</v>
      </c>
      <c r="L24" s="15">
        <v>59203</v>
      </c>
      <c r="M24" s="15">
        <v>59203</v>
      </c>
      <c r="N24" s="15"/>
      <c r="O24" s="15"/>
      <c r="P24" s="20"/>
      <c r="Q24" s="19"/>
      <c r="R24" s="12"/>
    </row>
    <row r="25" spans="1:23" ht="24" hidden="1" customHeight="1" x14ac:dyDescent="0.25">
      <c r="A25" s="26">
        <v>17</v>
      </c>
      <c r="B25" s="2" t="s">
        <v>36</v>
      </c>
      <c r="C25" s="11" t="s">
        <v>37</v>
      </c>
      <c r="D25" s="10" t="s">
        <v>21</v>
      </c>
      <c r="E25" s="10" t="s">
        <v>42</v>
      </c>
      <c r="F25" s="10" t="s">
        <v>17</v>
      </c>
      <c r="G25" s="14">
        <f>H25+I25+J25+K25+L25+M25+N25+O25</f>
        <v>246016</v>
      </c>
      <c r="H25" s="15">
        <v>61504</v>
      </c>
      <c r="I25" s="15">
        <v>61504</v>
      </c>
      <c r="J25" s="15">
        <v>61504</v>
      </c>
      <c r="K25" s="15">
        <v>61504</v>
      </c>
      <c r="L25" s="15"/>
      <c r="M25" s="15"/>
      <c r="N25" s="15"/>
      <c r="O25" s="15"/>
      <c r="P25" s="20"/>
      <c r="Q25" s="19"/>
      <c r="R25" s="12"/>
    </row>
    <row r="26" spans="1:23" ht="51.75" customHeight="1" x14ac:dyDescent="0.25">
      <c r="A26" s="5"/>
      <c r="B26" s="5"/>
      <c r="C26" s="6"/>
      <c r="D26" s="6"/>
      <c r="E26" s="6"/>
      <c r="F26" s="6"/>
      <c r="G26" s="7"/>
      <c r="H26" s="8"/>
      <c r="I26" s="8"/>
      <c r="J26" s="8"/>
      <c r="K26" s="8"/>
      <c r="L26" s="8"/>
      <c r="M26" s="8"/>
      <c r="N26" s="8"/>
      <c r="O26" s="8"/>
      <c r="P26" s="20"/>
      <c r="Q26" s="19"/>
      <c r="R26" s="12"/>
    </row>
    <row r="27" spans="1:23" ht="15.75" x14ac:dyDescent="0.25">
      <c r="A27" s="53" t="s">
        <v>49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20"/>
      <c r="Q27" s="19"/>
      <c r="R27" s="12"/>
    </row>
    <row r="28" spans="1:23" ht="15.75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20"/>
      <c r="Q28" s="19"/>
      <c r="R28" s="12"/>
    </row>
    <row r="29" spans="1:23" ht="15.75" x14ac:dyDescent="0.25">
      <c r="A29" s="34" t="s">
        <v>9</v>
      </c>
      <c r="B29" s="28" t="s">
        <v>10</v>
      </c>
      <c r="C29" s="36" t="s">
        <v>11</v>
      </c>
      <c r="D29" s="28" t="s">
        <v>20</v>
      </c>
      <c r="E29" s="34" t="s">
        <v>12</v>
      </c>
      <c r="F29" s="32" t="s">
        <v>13</v>
      </c>
      <c r="G29" s="28" t="s">
        <v>31</v>
      </c>
      <c r="H29" s="37" t="s">
        <v>8</v>
      </c>
      <c r="I29" s="38"/>
      <c r="J29" s="38"/>
      <c r="K29" s="38"/>
      <c r="L29" s="38"/>
      <c r="M29" s="38"/>
      <c r="N29" s="38"/>
      <c r="O29" s="39"/>
      <c r="P29" s="20"/>
      <c r="Q29" s="19"/>
      <c r="R29" s="12"/>
    </row>
    <row r="30" spans="1:23" ht="30" x14ac:dyDescent="0.25">
      <c r="A30" s="35"/>
      <c r="B30" s="29"/>
      <c r="C30" s="36"/>
      <c r="D30" s="29"/>
      <c r="E30" s="35"/>
      <c r="F30" s="33"/>
      <c r="G30" s="29"/>
      <c r="H30" s="9" t="s">
        <v>0</v>
      </c>
      <c r="I30" s="9" t="s">
        <v>1</v>
      </c>
      <c r="J30" s="9" t="s">
        <v>2</v>
      </c>
      <c r="K30" s="9" t="s">
        <v>3</v>
      </c>
      <c r="L30" s="9" t="s">
        <v>4</v>
      </c>
      <c r="M30" s="9" t="s">
        <v>5</v>
      </c>
      <c r="N30" s="9" t="s">
        <v>6</v>
      </c>
      <c r="O30" s="9" t="s">
        <v>7</v>
      </c>
      <c r="P30" s="20"/>
      <c r="Q30" s="19"/>
      <c r="R30" s="12"/>
    </row>
    <row r="31" spans="1:23" ht="15.75" hidden="1" x14ac:dyDescent="0.25">
      <c r="A31" s="27">
        <v>1</v>
      </c>
      <c r="B31" s="2" t="s">
        <v>26</v>
      </c>
      <c r="C31" s="10" t="s">
        <v>30</v>
      </c>
      <c r="D31" s="10" t="s">
        <v>21</v>
      </c>
      <c r="E31" s="10" t="s">
        <v>42</v>
      </c>
      <c r="F31" s="10" t="s">
        <v>17</v>
      </c>
      <c r="G31" s="14">
        <f>H31+I31+J31+K31+L31+M31+N31+O31</f>
        <v>257008</v>
      </c>
      <c r="H31" s="15">
        <v>64252</v>
      </c>
      <c r="I31" s="15">
        <v>64252</v>
      </c>
      <c r="J31" s="15">
        <v>64252</v>
      </c>
      <c r="K31" s="15">
        <v>64252</v>
      </c>
      <c r="L31" s="23"/>
      <c r="M31" s="23"/>
      <c r="N31" s="23"/>
      <c r="O31" s="21"/>
      <c r="P31" s="20"/>
      <c r="Q31" s="19"/>
      <c r="R31" s="12"/>
    </row>
    <row r="32" spans="1:23" ht="15.75" x14ac:dyDescent="0.25">
      <c r="A32" s="22">
        <v>1</v>
      </c>
      <c r="B32" s="2" t="s">
        <v>26</v>
      </c>
      <c r="C32" s="10" t="s">
        <v>30</v>
      </c>
      <c r="D32" s="10" t="s">
        <v>23</v>
      </c>
      <c r="E32" s="10" t="s">
        <v>14</v>
      </c>
      <c r="F32" s="10" t="s">
        <v>18</v>
      </c>
      <c r="G32" s="14">
        <f>H32+I32+J32+K32+L32+M32+N32+O32</f>
        <v>325517</v>
      </c>
      <c r="H32" s="15">
        <v>54253</v>
      </c>
      <c r="I32" s="15">
        <v>54253</v>
      </c>
      <c r="J32" s="15">
        <v>54253</v>
      </c>
      <c r="K32" s="15">
        <v>54253</v>
      </c>
      <c r="L32" s="15">
        <v>54253</v>
      </c>
      <c r="M32" s="15">
        <v>54252</v>
      </c>
      <c r="N32" s="16"/>
      <c r="O32" s="16"/>
      <c r="P32" s="20"/>
      <c r="Q32" s="19"/>
      <c r="R32" s="18"/>
      <c r="S32" s="17"/>
    </row>
    <row r="33" spans="1:19" ht="15.75" x14ac:dyDescent="0.25">
      <c r="A33" s="22">
        <v>2</v>
      </c>
      <c r="B33" s="2" t="s">
        <v>26</v>
      </c>
      <c r="C33" s="10" t="s">
        <v>30</v>
      </c>
      <c r="D33" s="10" t="s">
        <v>21</v>
      </c>
      <c r="E33" s="10" t="s">
        <v>15</v>
      </c>
      <c r="F33" s="10" t="s">
        <v>18</v>
      </c>
      <c r="G33" s="14">
        <f t="shared" ref="G33:G37" si="2">H33+I33+J33+K33+L33+M33+N33+O33</f>
        <v>182712</v>
      </c>
      <c r="H33" s="15">
        <v>30452</v>
      </c>
      <c r="I33" s="15">
        <v>30452</v>
      </c>
      <c r="J33" s="15">
        <v>30452</v>
      </c>
      <c r="K33" s="15">
        <v>30452</v>
      </c>
      <c r="L33" s="15">
        <v>30452</v>
      </c>
      <c r="M33" s="15">
        <v>30452</v>
      </c>
      <c r="N33" s="16"/>
      <c r="O33" s="16"/>
      <c r="P33" s="20"/>
      <c r="Q33" s="19"/>
      <c r="R33" s="18"/>
      <c r="S33" s="17"/>
    </row>
    <row r="34" spans="1:19" ht="15.75" x14ac:dyDescent="0.25">
      <c r="A34" s="22">
        <v>3</v>
      </c>
      <c r="B34" s="2" t="s">
        <v>19</v>
      </c>
      <c r="C34" s="10" t="s">
        <v>27</v>
      </c>
      <c r="D34" s="10" t="s">
        <v>21</v>
      </c>
      <c r="E34" s="10" t="s">
        <v>14</v>
      </c>
      <c r="F34" s="10" t="s">
        <v>18</v>
      </c>
      <c r="G34" s="14">
        <f t="shared" si="2"/>
        <v>375228</v>
      </c>
      <c r="H34" s="15">
        <v>62538</v>
      </c>
      <c r="I34" s="15">
        <v>62538</v>
      </c>
      <c r="J34" s="15">
        <v>62538</v>
      </c>
      <c r="K34" s="15">
        <v>62538</v>
      </c>
      <c r="L34" s="15">
        <v>62538</v>
      </c>
      <c r="M34" s="15">
        <v>62538</v>
      </c>
      <c r="N34" s="16"/>
      <c r="O34" s="16"/>
      <c r="P34" s="20"/>
      <c r="Q34" s="19"/>
      <c r="R34" s="18"/>
      <c r="S34" s="17"/>
    </row>
    <row r="35" spans="1:19" ht="26.25" customHeight="1" x14ac:dyDescent="0.25">
      <c r="A35" s="22">
        <v>4</v>
      </c>
      <c r="B35" s="2" t="s">
        <v>19</v>
      </c>
      <c r="C35" s="10" t="s">
        <v>27</v>
      </c>
      <c r="D35" s="10" t="s">
        <v>22</v>
      </c>
      <c r="E35" s="10" t="s">
        <v>14</v>
      </c>
      <c r="F35" s="10" t="s">
        <v>17</v>
      </c>
      <c r="G35" s="14">
        <f t="shared" si="2"/>
        <v>176940</v>
      </c>
      <c r="H35" s="15">
        <v>44235</v>
      </c>
      <c r="I35" s="15">
        <v>44235</v>
      </c>
      <c r="J35" s="15">
        <v>44235</v>
      </c>
      <c r="K35" s="15">
        <v>44235</v>
      </c>
      <c r="L35" s="16"/>
      <c r="M35" s="16"/>
      <c r="N35" s="16"/>
      <c r="O35" s="16"/>
      <c r="P35" s="20"/>
      <c r="Q35" s="19"/>
      <c r="R35" s="18"/>
      <c r="S35" s="17"/>
    </row>
    <row r="36" spans="1:19" ht="26.25" customHeight="1" x14ac:dyDescent="0.25">
      <c r="A36" s="24">
        <v>5</v>
      </c>
      <c r="B36" s="2" t="s">
        <v>19</v>
      </c>
      <c r="C36" s="10" t="s">
        <v>27</v>
      </c>
      <c r="D36" s="10" t="s">
        <v>23</v>
      </c>
      <c r="E36" s="10" t="s">
        <v>42</v>
      </c>
      <c r="F36" s="10" t="s">
        <v>16</v>
      </c>
      <c r="G36" s="14">
        <f t="shared" si="2"/>
        <v>483040</v>
      </c>
      <c r="H36" s="15">
        <v>60380</v>
      </c>
      <c r="I36" s="15">
        <v>60380</v>
      </c>
      <c r="J36" s="15">
        <v>60380</v>
      </c>
      <c r="K36" s="15">
        <v>60380</v>
      </c>
      <c r="L36" s="15">
        <v>60380</v>
      </c>
      <c r="M36" s="15">
        <v>60380</v>
      </c>
      <c r="N36" s="15">
        <v>60380</v>
      </c>
      <c r="O36" s="15">
        <v>60380</v>
      </c>
      <c r="P36" s="20"/>
      <c r="Q36" s="19"/>
      <c r="R36" s="18"/>
      <c r="S36" s="17"/>
    </row>
    <row r="37" spans="1:19" ht="15.75" x14ac:dyDescent="0.25">
      <c r="A37" s="22">
        <v>6</v>
      </c>
      <c r="B37" s="2" t="s">
        <v>25</v>
      </c>
      <c r="C37" s="10" t="s">
        <v>29</v>
      </c>
      <c r="D37" s="10" t="s">
        <v>21</v>
      </c>
      <c r="E37" s="10" t="s">
        <v>15</v>
      </c>
      <c r="F37" s="10" t="s">
        <v>18</v>
      </c>
      <c r="G37" s="14">
        <f t="shared" si="2"/>
        <v>225074</v>
      </c>
      <c r="H37" s="15">
        <v>37513</v>
      </c>
      <c r="I37" s="15">
        <v>37513</v>
      </c>
      <c r="J37" s="15">
        <v>37512</v>
      </c>
      <c r="K37" s="15">
        <v>37512</v>
      </c>
      <c r="L37" s="15">
        <v>37512</v>
      </c>
      <c r="M37" s="15">
        <v>37512</v>
      </c>
      <c r="N37" s="16"/>
      <c r="O37" s="16"/>
      <c r="P37" s="20"/>
      <c r="Q37" s="19"/>
      <c r="R37" s="18"/>
      <c r="S37" s="17"/>
    </row>
    <row r="38" spans="1:19" ht="45" x14ac:dyDescent="0.25">
      <c r="A38" s="22">
        <v>7</v>
      </c>
      <c r="B38" s="2" t="s">
        <v>25</v>
      </c>
      <c r="C38" s="10" t="s">
        <v>29</v>
      </c>
      <c r="D38" s="10" t="s">
        <v>22</v>
      </c>
      <c r="E38" s="10" t="s">
        <v>38</v>
      </c>
      <c r="F38" s="10" t="s">
        <v>41</v>
      </c>
      <c r="G38" s="14">
        <f>H38+I38+J38+K38+L38+M38+N38+O38</f>
        <v>83330</v>
      </c>
      <c r="H38" s="15">
        <v>20833</v>
      </c>
      <c r="I38" s="15">
        <v>20833</v>
      </c>
      <c r="J38" s="15">
        <v>20832</v>
      </c>
      <c r="K38" s="15">
        <v>20832</v>
      </c>
      <c r="L38" s="16"/>
      <c r="M38" s="16"/>
      <c r="N38" s="16"/>
      <c r="O38" s="16"/>
      <c r="P38" s="20"/>
      <c r="Q38" s="19"/>
      <c r="R38" s="18"/>
      <c r="S38" s="17"/>
    </row>
    <row r="39" spans="1:19" ht="15.75" x14ac:dyDescent="0.25">
      <c r="A39" s="4"/>
      <c r="B39" s="4"/>
      <c r="C39" s="6"/>
      <c r="D39" s="6"/>
      <c r="E39" s="6"/>
      <c r="F39" s="6"/>
      <c r="G39" s="5"/>
      <c r="H39" s="5"/>
      <c r="I39" s="5"/>
      <c r="J39" s="5"/>
      <c r="K39" s="5"/>
      <c r="L39" s="5"/>
      <c r="M39" s="5"/>
      <c r="N39" s="5"/>
      <c r="O39" s="5"/>
      <c r="P39" s="20"/>
      <c r="Q39" s="19"/>
      <c r="R39" s="18"/>
      <c r="S39" s="17"/>
    </row>
    <row r="40" spans="1:19" ht="36" customHeight="1" x14ac:dyDescent="0.25">
      <c r="A40" s="31" t="s">
        <v>50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20"/>
      <c r="Q40" s="19"/>
      <c r="R40" s="18"/>
      <c r="S40" s="17"/>
    </row>
    <row r="41" spans="1:19" ht="15.75" x14ac:dyDescent="0.25">
      <c r="A41" s="4"/>
      <c r="B41" s="4"/>
      <c r="C41" s="6"/>
      <c r="D41" s="6"/>
      <c r="E41" s="6"/>
      <c r="F41" s="6"/>
      <c r="G41" s="5"/>
      <c r="H41" s="5"/>
      <c r="I41" s="5"/>
      <c r="J41" s="5"/>
      <c r="K41" s="5"/>
      <c r="L41" s="5"/>
      <c r="M41" s="5"/>
      <c r="N41" s="5"/>
      <c r="O41" s="5"/>
      <c r="P41" s="20"/>
      <c r="Q41" s="19"/>
      <c r="R41" s="18"/>
      <c r="S41" s="17"/>
    </row>
    <row r="42" spans="1:19" ht="15.75" x14ac:dyDescent="0.25">
      <c r="A42" s="34" t="s">
        <v>9</v>
      </c>
      <c r="B42" s="28" t="s">
        <v>10</v>
      </c>
      <c r="C42" s="36" t="s">
        <v>11</v>
      </c>
      <c r="D42" s="28" t="s">
        <v>20</v>
      </c>
      <c r="E42" s="34" t="s">
        <v>12</v>
      </c>
      <c r="F42" s="32" t="s">
        <v>13</v>
      </c>
      <c r="G42" s="28" t="s">
        <v>31</v>
      </c>
      <c r="H42" s="30" t="s">
        <v>8</v>
      </c>
      <c r="I42" s="30"/>
      <c r="J42" s="30"/>
      <c r="K42" s="30"/>
      <c r="L42" s="30"/>
      <c r="M42" s="30"/>
      <c r="N42" s="30"/>
      <c r="O42" s="30"/>
      <c r="P42" s="20"/>
      <c r="Q42" s="19"/>
      <c r="R42" s="18"/>
      <c r="S42" s="17"/>
    </row>
    <row r="43" spans="1:19" ht="30" x14ac:dyDescent="0.25">
      <c r="A43" s="35"/>
      <c r="B43" s="29"/>
      <c r="C43" s="36"/>
      <c r="D43" s="29"/>
      <c r="E43" s="35"/>
      <c r="F43" s="33"/>
      <c r="G43" s="29"/>
      <c r="H43" s="9" t="s">
        <v>0</v>
      </c>
      <c r="I43" s="9" t="s">
        <v>1</v>
      </c>
      <c r="J43" s="9" t="s">
        <v>2</v>
      </c>
      <c r="K43" s="9" t="s">
        <v>3</v>
      </c>
      <c r="L43" s="9" t="s">
        <v>4</v>
      </c>
      <c r="M43" s="9" t="s">
        <v>5</v>
      </c>
      <c r="N43" s="9" t="s">
        <v>6</v>
      </c>
      <c r="O43" s="9" t="s">
        <v>7</v>
      </c>
      <c r="P43" s="20"/>
      <c r="Q43" s="19"/>
      <c r="R43" s="18"/>
      <c r="S43" s="17"/>
    </row>
    <row r="44" spans="1:19" ht="15.75" x14ac:dyDescent="0.25">
      <c r="A44" s="2">
        <v>1</v>
      </c>
      <c r="B44" s="2" t="s">
        <v>19</v>
      </c>
      <c r="C44" s="10" t="s">
        <v>27</v>
      </c>
      <c r="D44" s="10" t="s">
        <v>21</v>
      </c>
      <c r="E44" s="10" t="s">
        <v>14</v>
      </c>
      <c r="F44" s="10" t="s">
        <v>18</v>
      </c>
      <c r="G44" s="14">
        <f t="shared" ref="G44:G49" si="3">H44+I44+J44+K44+L44+M44+N44+O44</f>
        <v>355524</v>
      </c>
      <c r="H44" s="15">
        <v>59254</v>
      </c>
      <c r="I44" s="15">
        <v>59254</v>
      </c>
      <c r="J44" s="15">
        <v>59254</v>
      </c>
      <c r="K44" s="15">
        <v>59254</v>
      </c>
      <c r="L44" s="15">
        <v>59254</v>
      </c>
      <c r="M44" s="15">
        <v>59254</v>
      </c>
      <c r="N44" s="16"/>
      <c r="O44" s="16"/>
      <c r="P44" s="20"/>
      <c r="Q44" s="19"/>
      <c r="R44" s="18"/>
      <c r="S44" s="17"/>
    </row>
    <row r="45" spans="1:19" ht="15.75" x14ac:dyDescent="0.25">
      <c r="A45" s="2">
        <v>2</v>
      </c>
      <c r="B45" s="2" t="s">
        <v>19</v>
      </c>
      <c r="C45" s="10" t="s">
        <v>27</v>
      </c>
      <c r="D45" s="10" t="s">
        <v>23</v>
      </c>
      <c r="E45" s="10" t="s">
        <v>14</v>
      </c>
      <c r="F45" s="10" t="s">
        <v>16</v>
      </c>
      <c r="G45" s="14">
        <f t="shared" si="3"/>
        <v>441048</v>
      </c>
      <c r="H45" s="15">
        <v>55131</v>
      </c>
      <c r="I45" s="15">
        <v>55131</v>
      </c>
      <c r="J45" s="15">
        <v>55131</v>
      </c>
      <c r="K45" s="15">
        <v>55131</v>
      </c>
      <c r="L45" s="15">
        <v>55131</v>
      </c>
      <c r="M45" s="15">
        <v>55131</v>
      </c>
      <c r="N45" s="15">
        <v>55131</v>
      </c>
      <c r="O45" s="15">
        <v>55131</v>
      </c>
      <c r="P45" s="20"/>
      <c r="Q45" s="19"/>
      <c r="R45" s="18"/>
      <c r="S45" s="17"/>
    </row>
    <row r="46" spans="1:19" ht="45" x14ac:dyDescent="0.25">
      <c r="A46" s="2">
        <v>3</v>
      </c>
      <c r="B46" s="2" t="s">
        <v>19</v>
      </c>
      <c r="C46" s="10" t="s">
        <v>27</v>
      </c>
      <c r="D46" s="10" t="s">
        <v>22</v>
      </c>
      <c r="E46" s="10" t="s">
        <v>14</v>
      </c>
      <c r="F46" s="10" t="s">
        <v>17</v>
      </c>
      <c r="G46" s="14">
        <f t="shared" si="3"/>
        <v>161548</v>
      </c>
      <c r="H46" s="15">
        <v>40387</v>
      </c>
      <c r="I46" s="15">
        <v>40387</v>
      </c>
      <c r="J46" s="15">
        <v>40387</v>
      </c>
      <c r="K46" s="15">
        <v>40387</v>
      </c>
      <c r="L46" s="15"/>
      <c r="M46" s="15"/>
      <c r="N46" s="15"/>
      <c r="O46" s="15"/>
      <c r="P46" s="20"/>
      <c r="Q46" s="19"/>
      <c r="R46" s="18"/>
      <c r="S46" s="17"/>
    </row>
    <row r="47" spans="1:19" ht="15.75" x14ac:dyDescent="0.25">
      <c r="A47" s="2">
        <v>4</v>
      </c>
      <c r="B47" s="2" t="s">
        <v>26</v>
      </c>
      <c r="C47" s="10" t="s">
        <v>30</v>
      </c>
      <c r="D47" s="10" t="s">
        <v>23</v>
      </c>
      <c r="E47" s="10" t="s">
        <v>14</v>
      </c>
      <c r="F47" s="10" t="s">
        <v>18</v>
      </c>
      <c r="G47" s="14">
        <f t="shared" si="3"/>
        <v>332322</v>
      </c>
      <c r="H47" s="15">
        <v>55387</v>
      </c>
      <c r="I47" s="15">
        <v>55387</v>
      </c>
      <c r="J47" s="15">
        <v>55387</v>
      </c>
      <c r="K47" s="15">
        <v>55387</v>
      </c>
      <c r="L47" s="15">
        <v>55387</v>
      </c>
      <c r="M47" s="15">
        <v>55387</v>
      </c>
      <c r="N47" s="15"/>
      <c r="O47" s="15"/>
      <c r="P47" s="20"/>
      <c r="Q47" s="19"/>
      <c r="R47" s="18"/>
      <c r="S47" s="17"/>
    </row>
    <row r="48" spans="1:19" ht="15.75" hidden="1" x14ac:dyDescent="0.25">
      <c r="A48" s="26">
        <v>5</v>
      </c>
      <c r="B48" s="2" t="s">
        <v>26</v>
      </c>
      <c r="C48" s="10" t="s">
        <v>30</v>
      </c>
      <c r="D48" s="10" t="s">
        <v>21</v>
      </c>
      <c r="E48" s="10" t="s">
        <v>14</v>
      </c>
      <c r="F48" s="10" t="s">
        <v>17</v>
      </c>
      <c r="G48" s="14">
        <f t="shared" si="3"/>
        <v>232592</v>
      </c>
      <c r="H48" s="15">
        <v>58148</v>
      </c>
      <c r="I48" s="15">
        <v>58148</v>
      </c>
      <c r="J48" s="15">
        <v>58148</v>
      </c>
      <c r="K48" s="15">
        <v>58148</v>
      </c>
      <c r="L48" s="15"/>
      <c r="M48" s="15"/>
      <c r="N48" s="15"/>
      <c r="O48" s="15"/>
      <c r="P48" s="20"/>
      <c r="Q48" s="19"/>
      <c r="R48" s="18"/>
      <c r="S48" s="17"/>
    </row>
    <row r="49" spans="1:19" ht="15.75" x14ac:dyDescent="0.25">
      <c r="A49" s="2">
        <v>5</v>
      </c>
      <c r="B49" s="2" t="s">
        <v>26</v>
      </c>
      <c r="C49" s="10" t="s">
        <v>30</v>
      </c>
      <c r="D49" s="10" t="s">
        <v>21</v>
      </c>
      <c r="E49" s="10" t="s">
        <v>15</v>
      </c>
      <c r="F49" s="10" t="s">
        <v>18</v>
      </c>
      <c r="G49" s="14">
        <f t="shared" si="3"/>
        <v>166824</v>
      </c>
      <c r="H49" s="15">
        <v>27804</v>
      </c>
      <c r="I49" s="15">
        <v>27804</v>
      </c>
      <c r="J49" s="15">
        <v>27804</v>
      </c>
      <c r="K49" s="15">
        <v>27804</v>
      </c>
      <c r="L49" s="15">
        <v>27804</v>
      </c>
      <c r="M49" s="15">
        <v>27804</v>
      </c>
      <c r="N49" s="15"/>
      <c r="O49" s="16"/>
      <c r="P49" s="20"/>
      <c r="Q49" s="19"/>
      <c r="R49" s="18"/>
      <c r="S49" s="17"/>
    </row>
    <row r="50" spans="1:19" ht="15.75" x14ac:dyDescent="0.25">
      <c r="A50" s="2">
        <v>6</v>
      </c>
      <c r="B50" s="2" t="s">
        <v>34</v>
      </c>
      <c r="C50" s="10" t="s">
        <v>35</v>
      </c>
      <c r="D50" s="10" t="s">
        <v>23</v>
      </c>
      <c r="E50" s="10" t="s">
        <v>14</v>
      </c>
      <c r="F50" s="10" t="s">
        <v>43</v>
      </c>
      <c r="G50" s="14">
        <f>H50+I50+J50+K50+L50+M50+N50+O50</f>
        <v>371721</v>
      </c>
      <c r="H50" s="15">
        <v>53103</v>
      </c>
      <c r="I50" s="15">
        <v>53103</v>
      </c>
      <c r="J50" s="15">
        <v>53103</v>
      </c>
      <c r="K50" s="15">
        <v>53103</v>
      </c>
      <c r="L50" s="15">
        <v>53103</v>
      </c>
      <c r="M50" s="15">
        <v>53103</v>
      </c>
      <c r="N50" s="15">
        <v>53103</v>
      </c>
      <c r="O50" s="16"/>
      <c r="P50" s="20"/>
      <c r="Q50" s="19"/>
      <c r="R50" s="18"/>
      <c r="S50" s="17"/>
    </row>
    <row r="51" spans="1:19" ht="43.15" customHeight="1" x14ac:dyDescent="0.25">
      <c r="A51" s="31" t="s">
        <v>51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20"/>
      <c r="Q51" s="19"/>
      <c r="R51" s="18"/>
      <c r="S51" s="17"/>
    </row>
    <row r="52" spans="1:19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20"/>
      <c r="Q52" s="19"/>
      <c r="R52" s="18"/>
      <c r="S52" s="17"/>
    </row>
    <row r="53" spans="1:19" ht="15.75" x14ac:dyDescent="0.25">
      <c r="A53" s="34" t="s">
        <v>9</v>
      </c>
      <c r="B53" s="28" t="s">
        <v>10</v>
      </c>
      <c r="C53" s="36" t="s">
        <v>11</v>
      </c>
      <c r="D53" s="28" t="s">
        <v>20</v>
      </c>
      <c r="E53" s="34" t="s">
        <v>12</v>
      </c>
      <c r="F53" s="32" t="s">
        <v>13</v>
      </c>
      <c r="G53" s="28" t="s">
        <v>31</v>
      </c>
      <c r="H53" s="30" t="s">
        <v>8</v>
      </c>
      <c r="I53" s="30"/>
      <c r="J53" s="30"/>
      <c r="K53" s="30"/>
      <c r="L53" s="30"/>
      <c r="M53" s="30"/>
      <c r="N53" s="30"/>
      <c r="O53" s="30"/>
      <c r="P53" s="20"/>
      <c r="Q53" s="19"/>
      <c r="R53" s="18"/>
      <c r="S53" s="17"/>
    </row>
    <row r="54" spans="1:19" ht="30" x14ac:dyDescent="0.25">
      <c r="A54" s="35"/>
      <c r="B54" s="29"/>
      <c r="C54" s="36"/>
      <c r="D54" s="29"/>
      <c r="E54" s="35"/>
      <c r="F54" s="33"/>
      <c r="G54" s="29"/>
      <c r="H54" s="9" t="s">
        <v>0</v>
      </c>
      <c r="I54" s="9" t="s">
        <v>1</v>
      </c>
      <c r="J54" s="9" t="s">
        <v>2</v>
      </c>
      <c r="K54" s="9" t="s">
        <v>3</v>
      </c>
      <c r="L54" s="9" t="s">
        <v>4</v>
      </c>
      <c r="M54" s="9" t="s">
        <v>5</v>
      </c>
      <c r="N54" s="9" t="s">
        <v>6</v>
      </c>
      <c r="O54" s="9" t="s">
        <v>7</v>
      </c>
      <c r="P54" s="20"/>
      <c r="Q54" s="19"/>
      <c r="R54" s="18"/>
      <c r="S54" s="17"/>
    </row>
    <row r="55" spans="1:19" ht="15.75" x14ac:dyDescent="0.25">
      <c r="A55" s="2">
        <v>1</v>
      </c>
      <c r="B55" s="2" t="s">
        <v>26</v>
      </c>
      <c r="C55" s="10" t="s">
        <v>30</v>
      </c>
      <c r="D55" s="10" t="s">
        <v>21</v>
      </c>
      <c r="E55" s="10" t="s">
        <v>15</v>
      </c>
      <c r="F55" s="10" t="s">
        <v>18</v>
      </c>
      <c r="G55" s="14">
        <f>H55+I55+J55+K55+L55+M55</f>
        <v>158880</v>
      </c>
      <c r="H55" s="25">
        <v>26480</v>
      </c>
      <c r="I55" s="25">
        <v>26480</v>
      </c>
      <c r="J55" s="25">
        <v>26480</v>
      </c>
      <c r="K55" s="25">
        <v>26480</v>
      </c>
      <c r="L55" s="25">
        <v>26480</v>
      </c>
      <c r="M55" s="25">
        <v>26480</v>
      </c>
      <c r="N55" s="25"/>
      <c r="O55" s="25"/>
      <c r="P55" s="20"/>
      <c r="Q55" s="19"/>
      <c r="R55" s="18"/>
      <c r="S55" s="17"/>
    </row>
    <row r="56" spans="1:19" ht="45" hidden="1" x14ac:dyDescent="0.25">
      <c r="A56" s="26">
        <v>2</v>
      </c>
      <c r="B56" s="2" t="s">
        <v>19</v>
      </c>
      <c r="C56" s="10" t="s">
        <v>27</v>
      </c>
      <c r="D56" s="10" t="s">
        <v>22</v>
      </c>
      <c r="E56" s="10" t="s">
        <v>14</v>
      </c>
      <c r="F56" s="10" t="s">
        <v>44</v>
      </c>
      <c r="G56" s="14">
        <f>H56+I56+J56+K56+L56+M56</f>
        <v>153852</v>
      </c>
      <c r="H56" s="15">
        <v>38463</v>
      </c>
      <c r="I56" s="15">
        <v>38463</v>
      </c>
      <c r="J56" s="15">
        <v>38463</v>
      </c>
      <c r="K56" s="15">
        <v>38463</v>
      </c>
      <c r="L56" s="15"/>
      <c r="M56" s="15"/>
      <c r="N56" s="15"/>
      <c r="O56" s="15"/>
      <c r="P56" s="20"/>
      <c r="Q56" s="19"/>
      <c r="R56" s="18"/>
      <c r="S56" s="17"/>
    </row>
    <row r="57" spans="1:19" x14ac:dyDescent="0.25">
      <c r="A57" s="4"/>
      <c r="B57" s="4"/>
      <c r="C57" s="4"/>
      <c r="D57" s="4"/>
      <c r="E57" s="4"/>
      <c r="F57" s="4"/>
      <c r="G57" s="4"/>
      <c r="H57" s="3"/>
      <c r="I57" s="4"/>
      <c r="J57" s="4"/>
      <c r="K57" s="4"/>
      <c r="L57" s="4"/>
      <c r="M57" s="4"/>
      <c r="N57" s="4"/>
      <c r="O57" s="4"/>
      <c r="P57" s="4"/>
    </row>
    <row r="58" spans="1:1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9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9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</sheetData>
  <mergeCells count="41">
    <mergeCell ref="A27:O28"/>
    <mergeCell ref="L2:O2"/>
    <mergeCell ref="L3:O3"/>
    <mergeCell ref="L4:O4"/>
    <mergeCell ref="L5:O5"/>
    <mergeCell ref="L1:O1"/>
    <mergeCell ref="C7:C8"/>
    <mergeCell ref="H7:O7"/>
    <mergeCell ref="G7:G8"/>
    <mergeCell ref="A7:A8"/>
    <mergeCell ref="B7:B8"/>
    <mergeCell ref="E7:E8"/>
    <mergeCell ref="F7:F8"/>
    <mergeCell ref="D7:D8"/>
    <mergeCell ref="A6:O6"/>
    <mergeCell ref="F42:F43"/>
    <mergeCell ref="G42:G43"/>
    <mergeCell ref="F29:F30"/>
    <mergeCell ref="G29:G30"/>
    <mergeCell ref="H29:O29"/>
    <mergeCell ref="A29:A30"/>
    <mergeCell ref="B29:B30"/>
    <mergeCell ref="C29:C30"/>
    <mergeCell ref="D29:D30"/>
    <mergeCell ref="E29:E30"/>
    <mergeCell ref="G53:G54"/>
    <mergeCell ref="H53:O53"/>
    <mergeCell ref="A40:O40"/>
    <mergeCell ref="A51:O51"/>
    <mergeCell ref="F53:F54"/>
    <mergeCell ref="A53:A54"/>
    <mergeCell ref="B53:B54"/>
    <mergeCell ref="C53:C54"/>
    <mergeCell ref="D53:D54"/>
    <mergeCell ref="E53:E54"/>
    <mergeCell ref="A42:A43"/>
    <mergeCell ref="B42:B43"/>
    <mergeCell ref="H42:O42"/>
    <mergeCell ref="C42:C43"/>
    <mergeCell ref="D42:D43"/>
    <mergeCell ref="E42:E43"/>
  </mergeCells>
  <pageMargins left="0.7" right="0.7" top="0.75" bottom="0.75" header="0.3" footer="0.3"/>
  <pageSetup paperSize="9" scale="67" fitToHeight="2" orientation="landscape" r:id="rId1"/>
  <rowBreaks count="1" manualBreakCount="1">
    <brk id="2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Осн образ поступ по семестр</vt:lpstr>
      <vt:lpstr>'Осн образ поступ по семестр'!Область_печати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2025-02-28T09:29:37Z</dcterms:modified>
</cp:coreProperties>
</file>