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600" windowHeight="9810" activeTab="0"/>
  </bookViews>
  <sheets>
    <sheet name="ТРАФАРЕТ" sheetId="1" r:id="rId1"/>
  </sheets>
  <definedNames/>
  <calcPr fullCalcOnLoad="1"/>
</workbook>
</file>

<file path=xl/sharedStrings.xml><?xml version="1.0" encoding="utf-8"?>
<sst xmlns="http://schemas.openxmlformats.org/spreadsheetml/2006/main" count="1075" uniqueCount="108">
  <si>
    <t>Форма по ОКУД</t>
  </si>
  <si>
    <t xml:space="preserve">Дата </t>
  </si>
  <si>
    <t>По ОКВЭД</t>
  </si>
  <si>
    <t>Код по общероссийскому базовому перечню или региональному перечню</t>
  </si>
  <si>
    <t>Показатель, характеризующий содержание государственной услуги</t>
  </si>
  <si>
    <t>Показатель, характеризующий условия (формы) оказания государственной услуги</t>
  </si>
  <si>
    <t>Показатель качества государственной услуги</t>
  </si>
  <si>
    <t>единица измерения</t>
  </si>
  <si>
    <t>значение</t>
  </si>
  <si>
    <t>причина отклонения</t>
  </si>
  <si>
    <t>Показатель объема государственной услуги</t>
  </si>
  <si>
    <t>Средний размер платы (цена, тариф)</t>
  </si>
  <si>
    <t>Показатель, характеризующий содержание работы</t>
  </si>
  <si>
    <t>Показатель качества работы</t>
  </si>
  <si>
    <t>Показатель, характеризующий условия (формы)</t>
  </si>
  <si>
    <t>Показатель объема работы</t>
  </si>
  <si>
    <t>Размер платы (цена, тариф)</t>
  </si>
  <si>
    <t>Код по сводному реестру</t>
  </si>
  <si>
    <t>Часть 1. Сведения об оказываемых государственных услугах</t>
  </si>
  <si>
    <t>Раздел 1</t>
  </si>
  <si>
    <t>3. Сведения о фактическом достижении показателей, характеризующих объем и (или) качество государственной услуги</t>
  </si>
  <si>
    <t>3.1. Сведения о фактическом достижении показателей, характеризующих качество государственной услуги</t>
  </si>
  <si>
    <t>Уникальный номер реестровой записи</t>
  </si>
  <si>
    <t>наименование показателя</t>
  </si>
  <si>
    <t>допустимое (возможное) отклонение</t>
  </si>
  <si>
    <t>отклонение, превышающее допустимое (возможное)</t>
  </si>
  <si>
    <t>наименование</t>
  </si>
  <si>
    <t>код по ОКЕИ</t>
  </si>
  <si>
    <t>утверждено в государственном задании на год</t>
  </si>
  <si>
    <t>утверждено в государственном задании на отчетную дату</t>
  </si>
  <si>
    <t>исполнено на отчетную дату</t>
  </si>
  <si>
    <t>3.2. Сведения о фактическом достижении показателей, характеризующих объем государственной услуги:</t>
  </si>
  <si>
    <t>Условия оказания</t>
  </si>
  <si>
    <t>Часть 2. Сведения о выполняемых работах</t>
  </si>
  <si>
    <t>Код по общероссийскому базовому перечню ил региональному перечню</t>
  </si>
  <si>
    <t>3. Сведения о фактическом достижении показателей, характеризующих объем и (или) качество работы</t>
  </si>
  <si>
    <t>3.1. Сведения о фактическом достижении показателей, характеризующих</t>
  </si>
  <si>
    <t>качество работы</t>
  </si>
  <si>
    <t>3.2. Сведения о фактическом достижении показателей, характеризующих объем работы:</t>
  </si>
  <si>
    <t>ежеквартально</t>
  </si>
  <si>
    <t>Руководитель (уполномоченное лицо)</t>
  </si>
  <si>
    <t>(должность)</t>
  </si>
  <si>
    <t>(подпись)</t>
  </si>
  <si>
    <t>(расшифровка подписи)</t>
  </si>
  <si>
    <t>Раздел 2</t>
  </si>
  <si>
    <t>Раздел 3</t>
  </si>
  <si>
    <t>1. Наименование государственной услуги</t>
  </si>
  <si>
    <t>2. Категории потребителей государственной услуги:</t>
  </si>
  <si>
    <t xml:space="preserve">1. Наименование государственной работы </t>
  </si>
  <si>
    <t>2. Категории потребителей государственной работы</t>
  </si>
  <si>
    <t>ОТЧЕТ О ВЫПОЛНЕНИИ</t>
  </si>
  <si>
    <t>ГОСУДАРСТВЕННОГО ЗАДАНИЯ №</t>
  </si>
  <si>
    <t xml:space="preserve">Наименование федерального  государственного учреждения (обособленного подразделения)  </t>
  </si>
  <si>
    <t>Виды деятельности государственного учреждения</t>
  </si>
  <si>
    <t>Периодичность</t>
  </si>
  <si>
    <t>(указывается в соответствии с периодичностью предоставления  отчета о выполнении государственного задания, установленной  в государственном задании)</t>
  </si>
  <si>
    <t>Раздел 4</t>
  </si>
  <si>
    <t>Раздел 5</t>
  </si>
  <si>
    <t>Раздел 6</t>
  </si>
  <si>
    <t>Раздел 7</t>
  </si>
  <si>
    <t>Раздел 8</t>
  </si>
  <si>
    <t>Раздел 9</t>
  </si>
  <si>
    <t>Раздел 10</t>
  </si>
  <si>
    <t>Раздел 11</t>
  </si>
  <si>
    <t>Раздел 12</t>
  </si>
  <si>
    <t>Документ подписан ЭЦП: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</si>
  <si>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</si>
  <si>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</si>
  <si>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</si>
  <si>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</si>
  <si>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</si>
  <si>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</si>
  <si>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</si>
  <si>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</si>
  <si>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</si>
  <si>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ГБПОУ «Кузбасский медицинский колледж»</t>
  </si>
  <si>
    <t>Иванова Ирина Геннадьевна</t>
  </si>
  <si>
    <t>01.04.2021</t>
  </si>
  <si>
    <t>Апрель</t>
  </si>
  <si>
    <t>1</t>
  </si>
  <si>
    <t>31.03.2021</t>
  </si>
  <si>
    <t>20396У02020</t>
  </si>
  <si>
    <t>ББ28</t>
  </si>
  <si>
    <t>Реализация образовательных программ среднего профессионального образования - программ подготовки специалистов среднего звена</t>
  </si>
  <si>
    <t>Физические лица,имеющие основное общее образование</t>
  </si>
  <si>
    <t>37.Д56.0</t>
  </si>
  <si>
    <t>ББ59</t>
  </si>
  <si>
    <t>Реализация дополнительных профессиональных программ профессиональной переподготовки</t>
  </si>
  <si>
    <t>Физические лица, имеющие или получившие среднее профессиональное и (или) высшее образование</t>
  </si>
  <si>
    <t>ББ60</t>
  </si>
  <si>
    <t>Реализация дополнительных профессиональных программ повышения квалификации</t>
  </si>
  <si>
    <t>804200О.99.0.ББ60АБ20001</t>
  </si>
  <si>
    <t>Категория потребителей - не указано
Виды образовательных программ - не указано</t>
  </si>
  <si>
    <t>Количество человеко-часов (Человеко-час)</t>
  </si>
  <si>
    <t>Формы образования и формы реализации образовательных программ - Очная</t>
  </si>
  <si>
    <t>804200О.99.0.ББ59АБ20001</t>
  </si>
  <si>
    <t>Численность обучающихся (Человек)</t>
  </si>
  <si>
    <t>Формы обучения и формы реализации образовательных программ - Очная</t>
  </si>
  <si>
    <t>Категория потребителей - Не указано
Специальности и укрупненные группы - 34.02.01 Сестринское дело
Уровень образования, необходимый для приема на обучение - Среднее общее образование</t>
  </si>
  <si>
    <t>852101О.99.0.ББ28ПЗ12000</t>
  </si>
  <si>
    <t>Категория потребителей - Не указано
Специальности и укрупненные группы - 31.02.03 Лабораторная диагностика
Уровень образования, необходимый для приема на обучение - Основное общее образование</t>
  </si>
  <si>
    <t>852101О.99.0.ББ28ОР44000</t>
  </si>
  <si>
    <t>Категория потребителей - Не указано
Специальности и укрупненные группы - 34.02.01 Сестринское дело
Уровень образования, необходимый для приема на обучение - Основное общее образование</t>
  </si>
  <si>
    <t>852101О.99.0.ББ28ПЖ88000</t>
  </si>
  <si>
    <t>852101О.99.0.ББ28ОМ36000</t>
  </si>
  <si>
    <t>Категория потребителей - Не указано
Специальности и укрупненные группы - 31.02.01 Лечебное дело
Уровень образования, необходимый для приема на обучение - Среднее общее образование</t>
  </si>
  <si>
    <t>852101О.99.0.ББ28ОО28000</t>
  </si>
  <si>
    <t>Категория потребителей - Не указано
Специальности и укрупненные группы - 31.02.02 Акушерское дело
Уровень образования, необходимый для приема на обучение - Основное общее образование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</si>
</sst>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sz val="7.5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u val="single"/>
      <sz val="10"/>
      <color indexed="8"/>
      <name val="Times New Roman"/>
      <family val="1"/>
    </font>
    <font>
      <sz val="7.5"/>
      <color indexed="8"/>
      <name val="Times New Roman"/>
      <family val="1"/>
    </font>
    <font>
      <sz val="10"/>
      <color indexed="8"/>
      <name val="Calibri"/>
      <family val="2"/>
    </font>
    <font>
      <b/>
      <sz val="14"/>
      <color indexed="8"/>
      <name val="Times New Roman"/>
      <family val="1"/>
    </font>
    <font>
      <b/>
      <sz val="10"/>
      <color indexed="10"/>
      <name val="Times New Roman"/>
      <family val="1"/>
    </font>
    <font>
      <u val="single"/>
      <sz val="11"/>
      <color indexed="8"/>
      <name val="Times New Roman"/>
      <family val="1"/>
    </font>
    <font>
      <u val="single"/>
      <sz val="14"/>
      <color indexed="8"/>
      <name val="Times New Roman"/>
      <family val="1"/>
    </font>
    <font>
      <sz val="10"/>
      <color indexed="8"/>
      <name val="Arial Cyr"/>
      <family val="0"/>
    </font>
    <font>
      <i/>
      <sz val="12"/>
      <color indexed="8"/>
      <name val="Arial Cyr"/>
      <family val="0"/>
    </font>
    <font>
      <i/>
      <sz val="7.5"/>
      <color indexed="8"/>
      <name val="Arial"/>
      <family val="2"/>
    </font>
    <font>
      <b/>
      <i/>
      <sz val="10"/>
      <color indexed="8"/>
      <name val="Arial Cyr"/>
      <family val="0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0"/>
      <color rgb="FF000000"/>
      <name val="Times New Roman"/>
      <family val="1"/>
    </font>
    <font>
      <u val="single"/>
      <sz val="10"/>
      <color rgb="FF000000"/>
      <name val="Times New Roman"/>
      <family val="1"/>
    </font>
    <font>
      <sz val="7.5"/>
      <color rgb="FF000000"/>
      <name val="Times New Roman"/>
      <family val="1"/>
    </font>
    <font>
      <sz val="10"/>
      <color rgb="FF000000"/>
      <name val="Calibri"/>
      <family val="2"/>
    </font>
    <font>
      <sz val="12"/>
      <color rgb="FF000000"/>
      <name val="Times New Roman"/>
      <family val="1"/>
    </font>
    <font>
      <b/>
      <sz val="14"/>
      <color theme="1"/>
      <name val="Times New Roman"/>
      <family val="1"/>
    </font>
    <font>
      <b/>
      <sz val="10"/>
      <color rgb="FFFF0000"/>
      <name val="Times New Roman"/>
      <family val="1"/>
    </font>
    <font>
      <u val="single"/>
      <sz val="11"/>
      <color theme="1"/>
      <name val="Times New Roman"/>
      <family val="1"/>
    </font>
    <font>
      <u val="single"/>
      <sz val="14"/>
      <color theme="1"/>
      <name val="Times New Roman"/>
      <family val="1"/>
    </font>
    <font>
      <sz val="10"/>
      <color rgb="FF000000"/>
      <name val="Arial Cyr"/>
      <family val="0"/>
    </font>
    <font>
      <i/>
      <sz val="12"/>
      <color theme="1"/>
      <name val="Arial Cyr"/>
      <family val="0"/>
    </font>
    <font>
      <i/>
      <sz val="7.5"/>
      <color rgb="FF000000"/>
      <name val="Arial"/>
      <family val="2"/>
    </font>
    <font>
      <b/>
      <i/>
      <sz val="10"/>
      <color theme="1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lightGray"/>
    </fill>
    <fill>
      <patternFill patternType="lightGray">
        <bgColor rgb="FFFFFFFF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/>
      <bottom style="medium">
        <color rgb="FF000000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thick">
        <color rgb="FF000000"/>
      </right>
      <top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/>
    </border>
    <border>
      <left style="thick">
        <color rgb="FF000000"/>
      </left>
      <right/>
      <top style="thick">
        <color rgb="FF000000"/>
      </top>
      <bottom/>
    </border>
    <border>
      <left/>
      <right/>
      <top style="thick">
        <color rgb="FF000000"/>
      </top>
      <bottom/>
    </border>
    <border>
      <left/>
      <right style="thick">
        <color rgb="FF000000"/>
      </right>
      <top style="thick">
        <color rgb="FF000000"/>
      </top>
      <bottom/>
    </border>
    <border>
      <left style="thick">
        <color rgb="FF000000"/>
      </left>
      <right/>
      <top/>
      <bottom/>
    </border>
    <border>
      <left style="thick">
        <color rgb="FF000000"/>
      </left>
      <right/>
      <top/>
      <bottom style="thick">
        <color rgb="FF000000"/>
      </bottom>
    </border>
    <border>
      <left/>
      <right/>
      <top/>
      <bottom style="thick">
        <color rgb="FF000000"/>
      </bottom>
    </border>
    <border>
      <left/>
      <right style="thick">
        <color rgb="FF000000"/>
      </right>
      <top/>
      <bottom style="thick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/>
      <right style="thin"/>
      <top/>
      <bottom/>
    </border>
    <border>
      <left/>
      <right style="thin"/>
      <top/>
      <bottom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86">
    <xf numFmtId="0" fontId="0" fillId="0" borderId="0" xfId="0" applyFont="1" applyAlignment="1">
      <alignment/>
    </xf>
    <xf numFmtId="0" fontId="53" fillId="0" borderId="0" xfId="0" applyFont="1" applyAlignment="1">
      <alignment horizontal="right" vertical="center"/>
    </xf>
    <xf numFmtId="0" fontId="54" fillId="0" borderId="0" xfId="0" applyFont="1" applyAlignment="1">
      <alignment horizontal="right" vertical="center"/>
    </xf>
    <xf numFmtId="0" fontId="55" fillId="0" borderId="0" xfId="0" applyFont="1" applyAlignment="1">
      <alignment horizontal="right" vertical="center"/>
    </xf>
    <xf numFmtId="0" fontId="53" fillId="0" borderId="0" xfId="0" applyFont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56" fillId="0" borderId="0" xfId="0" applyFont="1" applyAlignment="1">
      <alignment horizontal="justify" vertical="center"/>
    </xf>
    <xf numFmtId="0" fontId="57" fillId="0" borderId="0" xfId="0" applyFont="1" applyAlignment="1">
      <alignment/>
    </xf>
    <xf numFmtId="0" fontId="56" fillId="0" borderId="0" xfId="0" applyFont="1" applyAlignment="1">
      <alignment horizontal="right"/>
    </xf>
    <xf numFmtId="0" fontId="53" fillId="0" borderId="0" xfId="0" applyFont="1" applyAlignment="1">
      <alignment horizontal="left" vertical="center"/>
    </xf>
    <xf numFmtId="0" fontId="58" fillId="0" borderId="0" xfId="0" applyFont="1" applyAlignment="1">
      <alignment horizontal="left" vertical="center" wrapText="1"/>
    </xf>
    <xf numFmtId="0" fontId="59" fillId="0" borderId="0" xfId="0" applyFont="1" applyAlignment="1">
      <alignment horizontal="left" vertical="center" wrapText="1"/>
    </xf>
    <xf numFmtId="0" fontId="60" fillId="0" borderId="10" xfId="0" applyFont="1" applyBorder="1" applyAlignment="1">
      <alignment horizontal="center" vertical="center" wrapText="1"/>
    </xf>
    <xf numFmtId="0" fontId="60" fillId="0" borderId="11" xfId="0" applyFont="1" applyBorder="1" applyAlignment="1">
      <alignment horizontal="center" vertical="center" wrapText="1"/>
    </xf>
    <xf numFmtId="0" fontId="58" fillId="0" borderId="12" xfId="0" applyFont="1" applyBorder="1" applyAlignment="1">
      <alignment horizontal="left" vertical="center" wrapText="1"/>
    </xf>
    <xf numFmtId="0" fontId="61" fillId="0" borderId="0" xfId="0" applyFont="1" applyAlignment="1">
      <alignment horizontal="left" vertical="center" wrapText="1"/>
    </xf>
    <xf numFmtId="0" fontId="59" fillId="0" borderId="0" xfId="0" applyFont="1" applyAlignment="1">
      <alignment horizontal="left" vertical="center" wrapText="1"/>
    </xf>
    <xf numFmtId="0" fontId="60" fillId="0" borderId="10" xfId="0" applyFont="1" applyBorder="1" applyAlignment="1">
      <alignment horizontal="center" vertical="center" wrapText="1"/>
    </xf>
    <xf numFmtId="0" fontId="62" fillId="0" borderId="0" xfId="0" applyFont="1" applyAlignment="1">
      <alignment vertical="top" wrapText="1"/>
    </xf>
    <xf numFmtId="0" fontId="58" fillId="0" borderId="0" xfId="0" applyFont="1" applyAlignment="1">
      <alignment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57" fillId="0" borderId="0" xfId="0" applyFont="1" applyBorder="1" applyAlignment="1">
      <alignment/>
    </xf>
    <xf numFmtId="49" fontId="3" fillId="33" borderId="11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164" fontId="3" fillId="0" borderId="11" xfId="0" applyNumberFormat="1" applyFont="1" applyBorder="1" applyAlignment="1">
      <alignment horizontal="center" vertical="center" wrapText="1"/>
    </xf>
    <xf numFmtId="1" fontId="3" fillId="33" borderId="11" xfId="0" applyNumberFormat="1" applyFont="1" applyFill="1" applyBorder="1" applyAlignment="1">
      <alignment horizontal="center" vertical="center" wrapText="1"/>
    </xf>
    <xf numFmtId="0" fontId="56" fillId="0" borderId="0" xfId="0" applyFont="1" applyBorder="1" applyAlignment="1">
      <alignment horizontal="center" vertical="center"/>
    </xf>
    <xf numFmtId="0" fontId="57" fillId="0" borderId="13" xfId="0" applyFont="1" applyBorder="1" applyAlignment="1" quotePrefix="1">
      <alignment horizontal="center" vertic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54" fillId="0" borderId="0" xfId="0" applyFont="1" applyAlignment="1">
      <alignment wrapText="1"/>
    </xf>
    <xf numFmtId="0" fontId="54" fillId="0" borderId="0" xfId="0" applyFont="1" applyAlignment="1">
      <alignment/>
    </xf>
    <xf numFmtId="0" fontId="54" fillId="0" borderId="0" xfId="0" applyFont="1" applyBorder="1" applyAlignment="1">
      <alignment vertical="center"/>
    </xf>
    <xf numFmtId="0" fontId="56" fillId="0" borderId="0" xfId="0" applyFont="1" applyBorder="1" applyAlignment="1">
      <alignment vertical="center" wrapText="1"/>
    </xf>
    <xf numFmtId="0" fontId="53" fillId="0" borderId="0" xfId="0" applyFont="1" applyAlignment="1">
      <alignment/>
    </xf>
    <xf numFmtId="0" fontId="63" fillId="0" borderId="0" xfId="0" applyFont="1" applyAlignment="1">
      <alignment/>
    </xf>
    <xf numFmtId="0" fontId="57" fillId="0" borderId="14" xfId="0" applyFont="1" applyBorder="1" applyAlignment="1">
      <alignment horizontal="center" vertical="center"/>
    </xf>
    <xf numFmtId="0" fontId="60" fillId="0" borderId="10" xfId="0" applyFont="1" applyBorder="1" applyAlignment="1">
      <alignment horizontal="center" vertical="center" wrapText="1"/>
    </xf>
    <xf numFmtId="0" fontId="59" fillId="0" borderId="0" xfId="0" applyFont="1" applyAlignment="1">
      <alignment horizontal="left" vertical="center" wrapText="1"/>
    </xf>
    <xf numFmtId="0" fontId="60" fillId="0" borderId="10" xfId="0" applyFont="1" applyBorder="1" applyAlignment="1">
      <alignment horizontal="center" vertical="center" wrapText="1"/>
    </xf>
    <xf numFmtId="0" fontId="59" fillId="0" borderId="0" xfId="0" applyFont="1" applyAlignment="1">
      <alignment horizontal="left" vertical="center" wrapText="1"/>
    </xf>
    <xf numFmtId="0" fontId="64" fillId="34" borderId="0" xfId="0" applyFont="1" applyFill="1" applyBorder="1" applyAlignment="1">
      <alignment horizontal="center" vertical="center" wrapText="1"/>
    </xf>
    <xf numFmtId="0" fontId="58" fillId="0" borderId="0" xfId="0" applyFont="1" applyAlignment="1">
      <alignment horizontal="left" vertical="center" wrapText="1"/>
    </xf>
    <xf numFmtId="49" fontId="3" fillId="0" borderId="11" xfId="0" applyNumberFormat="1" applyFont="1" applyBorder="1" applyAlignment="1" applyProtection="1">
      <alignment horizontal="center" vertical="center" wrapText="1"/>
      <protection locked="0"/>
    </xf>
    <xf numFmtId="1" fontId="3" fillId="0" borderId="11" xfId="0" applyNumberFormat="1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49" fontId="4" fillId="0" borderId="11" xfId="0" applyNumberFormat="1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57" fillId="0" borderId="0" xfId="0" applyFont="1" applyAlignment="1" applyProtection="1">
      <alignment/>
      <protection locked="0"/>
    </xf>
    <xf numFmtId="49" fontId="57" fillId="0" borderId="15" xfId="0" applyNumberFormat="1" applyFont="1" applyBorder="1" applyAlignment="1" applyProtection="1">
      <alignment horizontal="center" vertical="center"/>
      <protection locked="0"/>
    </xf>
    <xf numFmtId="49" fontId="57" fillId="0" borderId="13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58" fillId="0" borderId="0" xfId="0" applyFont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60" fillId="0" borderId="16" xfId="0" applyFont="1" applyBorder="1" applyAlignment="1">
      <alignment horizontal="center" vertical="center" wrapText="1"/>
    </xf>
    <xf numFmtId="49" fontId="3" fillId="0" borderId="10" xfId="0" applyNumberFormat="1" applyFont="1" applyBorder="1" applyAlignment="1" applyProtection="1">
      <alignment horizontal="center" vertical="center" wrapText="1"/>
      <protection locked="0"/>
    </xf>
    <xf numFmtId="49" fontId="3" fillId="0" borderId="16" xfId="0" applyNumberFormat="1" applyFont="1" applyBorder="1" applyAlignment="1" applyProtection="1">
      <alignment horizontal="center" vertical="center" wrapText="1"/>
      <protection locked="0"/>
    </xf>
    <xf numFmtId="1" fontId="3" fillId="0" borderId="10" xfId="0" applyNumberFormat="1" applyFont="1" applyBorder="1" applyAlignment="1">
      <alignment horizontal="center" vertical="center" wrapText="1"/>
    </xf>
    <xf numFmtId="1" fontId="3" fillId="0" borderId="16" xfId="0" applyNumberFormat="1" applyFont="1" applyBorder="1" applyAlignment="1">
      <alignment horizontal="center" vertical="center" wrapText="1"/>
    </xf>
    <xf numFmtId="0" fontId="60" fillId="0" borderId="17" xfId="0" applyFont="1" applyBorder="1" applyAlignment="1">
      <alignment horizontal="center" vertical="center" wrapText="1"/>
    </xf>
    <xf numFmtId="49" fontId="58" fillId="0" borderId="0" xfId="0" applyNumberFormat="1" applyFont="1" applyAlignment="1">
      <alignment horizontal="left" wrapText="1"/>
    </xf>
    <xf numFmtId="0" fontId="58" fillId="0" borderId="0" xfId="0" applyFont="1" applyAlignment="1">
      <alignment horizontal="left" vertical="top" wrapText="1"/>
    </xf>
    <xf numFmtId="0" fontId="58" fillId="0" borderId="18" xfId="0" applyFont="1" applyBorder="1" applyAlignment="1">
      <alignment horizontal="left" vertical="top" wrapText="1"/>
    </xf>
    <xf numFmtId="0" fontId="60" fillId="0" borderId="19" xfId="0" applyFont="1" applyBorder="1" applyAlignment="1">
      <alignment horizontal="center" vertical="center" wrapText="1"/>
    </xf>
    <xf numFmtId="0" fontId="60" fillId="0" borderId="20" xfId="0" applyFont="1" applyBorder="1" applyAlignment="1">
      <alignment horizontal="center" vertical="center" wrapText="1"/>
    </xf>
    <xf numFmtId="49" fontId="3" fillId="0" borderId="17" xfId="0" applyNumberFormat="1" applyFont="1" applyBorder="1" applyAlignment="1" applyProtection="1">
      <alignment horizontal="center" vertical="center" wrapText="1"/>
      <protection locked="0"/>
    </xf>
    <xf numFmtId="0" fontId="58" fillId="0" borderId="17" xfId="0" applyFont="1" applyBorder="1" applyAlignment="1">
      <alignment horizontal="left" vertical="center" wrapText="1"/>
    </xf>
    <xf numFmtId="0" fontId="60" fillId="0" borderId="21" xfId="0" applyFont="1" applyBorder="1" applyAlignment="1">
      <alignment horizontal="center" vertical="center" wrapText="1"/>
    </xf>
    <xf numFmtId="0" fontId="62" fillId="0" borderId="0" xfId="0" applyFont="1" applyAlignment="1">
      <alignment horizontal="left" vertical="center" wrapText="1"/>
    </xf>
    <xf numFmtId="0" fontId="62" fillId="0" borderId="12" xfId="0" applyFont="1" applyBorder="1" applyAlignment="1">
      <alignment horizontal="left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49" fontId="4" fillId="0" borderId="23" xfId="0" applyNumberFormat="1" applyFont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 wrapText="1"/>
    </xf>
    <xf numFmtId="49" fontId="4" fillId="0" borderId="25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 wrapText="1"/>
    </xf>
    <xf numFmtId="49" fontId="4" fillId="0" borderId="26" xfId="0" applyNumberFormat="1" applyFont="1" applyBorder="1" applyAlignment="1">
      <alignment horizontal="center" vertical="center" wrapText="1"/>
    </xf>
    <xf numFmtId="49" fontId="4" fillId="0" borderId="27" xfId="0" applyNumberFormat="1" applyFont="1" applyBorder="1" applyAlignment="1">
      <alignment horizontal="center" vertical="center" wrapText="1"/>
    </xf>
    <xf numFmtId="49" fontId="4" fillId="0" borderId="28" xfId="0" applyNumberFormat="1" applyFont="1" applyBorder="1" applyAlignment="1">
      <alignment horizontal="center" vertical="center" wrapText="1"/>
    </xf>
    <xf numFmtId="0" fontId="58" fillId="0" borderId="0" xfId="0" applyFont="1" applyAlignment="1">
      <alignment horizontal="left" vertical="center" wrapText="1"/>
    </xf>
    <xf numFmtId="0" fontId="59" fillId="0" borderId="0" xfId="0" applyFont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62" fillId="0" borderId="17" xfId="0" applyFont="1" applyBorder="1" applyAlignment="1">
      <alignment horizontal="left" vertical="center" wrapText="1"/>
    </xf>
    <xf numFmtId="49" fontId="4" fillId="0" borderId="0" xfId="0" applyNumberFormat="1" applyFont="1" applyAlignment="1">
      <alignment horizontal="left" wrapText="1"/>
    </xf>
    <xf numFmtId="0" fontId="60" fillId="0" borderId="29" xfId="0" applyFont="1" applyBorder="1" applyAlignment="1">
      <alignment horizontal="center" vertical="center" wrapText="1"/>
    </xf>
    <xf numFmtId="0" fontId="60" fillId="0" borderId="30" xfId="0" applyFont="1" applyBorder="1" applyAlignment="1">
      <alignment horizontal="center" vertical="center" wrapText="1"/>
    </xf>
    <xf numFmtId="0" fontId="60" fillId="0" borderId="31" xfId="0" applyFont="1" applyBorder="1" applyAlignment="1">
      <alignment horizontal="center" vertical="center" wrapText="1"/>
    </xf>
    <xf numFmtId="0" fontId="60" fillId="0" borderId="32" xfId="0" applyFont="1" applyBorder="1" applyAlignment="1">
      <alignment horizontal="center" vertical="center" wrapText="1"/>
    </xf>
    <xf numFmtId="0" fontId="60" fillId="0" borderId="12" xfId="0" applyFont="1" applyBorder="1" applyAlignment="1">
      <alignment horizontal="center" vertical="center" wrapText="1"/>
    </xf>
    <xf numFmtId="0" fontId="60" fillId="0" borderId="33" xfId="0" applyFont="1" applyBorder="1" applyAlignment="1">
      <alignment horizontal="center" vertical="center" wrapText="1"/>
    </xf>
    <xf numFmtId="0" fontId="58" fillId="0" borderId="0" xfId="0" applyFont="1" applyAlignment="1">
      <alignment horizontal="center" wrapText="1"/>
    </xf>
    <xf numFmtId="0" fontId="58" fillId="0" borderId="18" xfId="0" applyFont="1" applyBorder="1" applyAlignment="1">
      <alignment horizontal="left" vertical="center" wrapText="1"/>
    </xf>
    <xf numFmtId="49" fontId="3" fillId="0" borderId="22" xfId="0" applyNumberFormat="1" applyFont="1" applyBorder="1" applyAlignment="1">
      <alignment horizontal="center" vertical="center" wrapText="1"/>
    </xf>
    <xf numFmtId="49" fontId="3" fillId="0" borderId="23" xfId="0" applyNumberFormat="1" applyFont="1" applyBorder="1" applyAlignment="1">
      <alignment horizontal="center" vertical="center" wrapText="1"/>
    </xf>
    <xf numFmtId="49" fontId="3" fillId="0" borderId="24" xfId="0" applyNumberFormat="1" applyFont="1" applyBorder="1" applyAlignment="1">
      <alignment horizontal="center" vertical="center" wrapText="1"/>
    </xf>
    <xf numFmtId="49" fontId="3" fillId="0" borderId="25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49" fontId="3" fillId="0" borderId="26" xfId="0" applyNumberFormat="1" applyFont="1" applyBorder="1" applyAlignment="1">
      <alignment horizontal="center" vertical="center" wrapText="1"/>
    </xf>
    <xf numFmtId="49" fontId="3" fillId="0" borderId="27" xfId="0" applyNumberFormat="1" applyFont="1" applyBorder="1" applyAlignment="1">
      <alignment horizontal="center" vertical="center" wrapText="1"/>
    </xf>
    <xf numFmtId="49" fontId="3" fillId="0" borderId="28" xfId="0" applyNumberFormat="1" applyFont="1" applyBorder="1" applyAlignment="1">
      <alignment horizontal="center" vertical="center" wrapText="1"/>
    </xf>
    <xf numFmtId="0" fontId="65" fillId="0" borderId="0" xfId="0" applyFont="1" applyBorder="1" applyAlignment="1">
      <alignment horizontal="left" vertical="center" wrapText="1"/>
    </xf>
    <xf numFmtId="49" fontId="54" fillId="0" borderId="0" xfId="0" applyNumberFormat="1" applyFont="1" applyBorder="1" applyAlignment="1" applyProtection="1">
      <alignment horizontal="center" vertical="center" wrapText="1"/>
      <protection locked="0"/>
    </xf>
    <xf numFmtId="0" fontId="57" fillId="0" borderId="0" xfId="0" applyFont="1" applyBorder="1" applyAlignment="1">
      <alignment horizontal="left" vertical="center" wrapText="1"/>
    </xf>
    <xf numFmtId="0" fontId="54" fillId="0" borderId="0" xfId="0" applyFont="1" applyBorder="1" applyAlignment="1">
      <alignment horizontal="left" vertical="center" wrapText="1"/>
    </xf>
    <xf numFmtId="0" fontId="66" fillId="0" borderId="0" xfId="0" applyFont="1" applyBorder="1" applyAlignment="1">
      <alignment horizontal="center" vertical="center" wrapText="1"/>
    </xf>
    <xf numFmtId="0" fontId="54" fillId="0" borderId="0" xfId="0" applyFont="1" applyBorder="1" applyAlignment="1">
      <alignment horizontal="center" vertical="center" wrapText="1"/>
    </xf>
    <xf numFmtId="0" fontId="56" fillId="0" borderId="0" xfId="0" applyFont="1" applyBorder="1" applyAlignment="1">
      <alignment horizontal="center" vertical="center" wrapText="1"/>
    </xf>
    <xf numFmtId="0" fontId="57" fillId="0" borderId="34" xfId="0" applyFont="1" applyBorder="1" applyAlignment="1">
      <alignment horizontal="center" vertical="center"/>
    </xf>
    <xf numFmtId="0" fontId="57" fillId="0" borderId="14" xfId="0" applyFont="1" applyBorder="1" applyAlignment="1">
      <alignment horizontal="center" vertical="center"/>
    </xf>
    <xf numFmtId="0" fontId="63" fillId="0" borderId="0" xfId="0" applyFont="1" applyAlignment="1">
      <alignment horizontal="center"/>
    </xf>
    <xf numFmtId="0" fontId="54" fillId="0" borderId="0" xfId="0" applyFont="1" applyAlignment="1">
      <alignment horizontal="center"/>
    </xf>
    <xf numFmtId="0" fontId="57" fillId="0" borderId="0" xfId="0" applyFont="1" applyAlignment="1">
      <alignment horizontal="center"/>
    </xf>
    <xf numFmtId="0" fontId="57" fillId="0" borderId="0" xfId="0" applyFont="1" applyAlignment="1">
      <alignment horizontal="left" vertical="center" wrapText="1"/>
    </xf>
    <xf numFmtId="0" fontId="57" fillId="0" borderId="0" xfId="0" applyFont="1" applyAlignment="1">
      <alignment horizontal="center" wrapText="1"/>
    </xf>
    <xf numFmtId="0" fontId="63" fillId="0" borderId="0" xfId="0" applyFont="1" applyAlignment="1">
      <alignment horizontal="right"/>
    </xf>
    <xf numFmtId="49" fontId="63" fillId="0" borderId="0" xfId="0" applyNumberFormat="1" applyFont="1" applyAlignment="1">
      <alignment horizontal="center" wrapText="1"/>
    </xf>
    <xf numFmtId="0" fontId="58" fillId="0" borderId="0" xfId="0" applyFont="1" applyBorder="1" applyAlignment="1">
      <alignment horizontal="center" vertical="center" wrapText="1"/>
    </xf>
    <xf numFmtId="49" fontId="3" fillId="0" borderId="22" xfId="0" applyNumberFormat="1" applyFont="1" applyBorder="1" applyAlignment="1" applyProtection="1">
      <alignment horizontal="center" vertical="center" wrapText="1"/>
      <protection locked="0"/>
    </xf>
    <xf numFmtId="49" fontId="3" fillId="0" borderId="23" xfId="0" applyNumberFormat="1" applyFont="1" applyBorder="1" applyAlignment="1" applyProtection="1">
      <alignment horizontal="center" vertical="center" wrapText="1"/>
      <protection locked="0"/>
    </xf>
    <xf numFmtId="49" fontId="3" fillId="0" borderId="24" xfId="0" applyNumberFormat="1" applyFont="1" applyBorder="1" applyAlignment="1" applyProtection="1">
      <alignment horizontal="center" vertical="center" wrapText="1"/>
      <protection locked="0"/>
    </xf>
    <xf numFmtId="49" fontId="3" fillId="0" borderId="25" xfId="0" applyNumberFormat="1" applyFont="1" applyBorder="1" applyAlignment="1" applyProtection="1">
      <alignment horizontal="center" vertical="center" wrapText="1"/>
      <protection locked="0"/>
    </xf>
    <xf numFmtId="49" fontId="3" fillId="0" borderId="0" xfId="0" applyNumberFormat="1" applyFont="1" applyBorder="1" applyAlignment="1" applyProtection="1">
      <alignment horizontal="center" vertical="center" wrapText="1"/>
      <protection locked="0"/>
    </xf>
    <xf numFmtId="49" fontId="3" fillId="0" borderId="18" xfId="0" applyNumberFormat="1" applyFont="1" applyBorder="1" applyAlignment="1" applyProtection="1">
      <alignment horizontal="center" vertical="center" wrapText="1"/>
      <protection locked="0"/>
    </xf>
    <xf numFmtId="49" fontId="3" fillId="0" borderId="26" xfId="0" applyNumberFormat="1" applyFont="1" applyBorder="1" applyAlignment="1" applyProtection="1">
      <alignment horizontal="center" vertical="center" wrapText="1"/>
      <protection locked="0"/>
    </xf>
    <xf numFmtId="49" fontId="3" fillId="0" borderId="27" xfId="0" applyNumberFormat="1" applyFont="1" applyBorder="1" applyAlignment="1" applyProtection="1">
      <alignment horizontal="center" vertical="center" wrapText="1"/>
      <protection locked="0"/>
    </xf>
    <xf numFmtId="49" fontId="3" fillId="0" borderId="28" xfId="0" applyNumberFormat="1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left" wrapText="1"/>
    </xf>
    <xf numFmtId="0" fontId="57" fillId="0" borderId="0" xfId="0" applyFont="1" applyAlignment="1">
      <alignment horizontal="right"/>
    </xf>
    <xf numFmtId="0" fontId="57" fillId="0" borderId="0" xfId="0" applyFont="1" applyBorder="1" applyAlignment="1">
      <alignment horizontal="right"/>
    </xf>
    <xf numFmtId="0" fontId="56" fillId="0" borderId="0" xfId="0" applyFont="1" applyAlignment="1">
      <alignment horizontal="right"/>
    </xf>
    <xf numFmtId="0" fontId="56" fillId="0" borderId="35" xfId="0" applyFont="1" applyBorder="1" applyAlignment="1">
      <alignment horizontal="right"/>
    </xf>
    <xf numFmtId="0" fontId="56" fillId="0" borderId="0" xfId="0" applyFont="1" applyAlignment="1">
      <alignment horizontal="right" wrapText="1"/>
    </xf>
    <xf numFmtId="0" fontId="56" fillId="0" borderId="35" xfId="0" applyFont="1" applyBorder="1" applyAlignment="1">
      <alignment horizontal="right" wrapText="1"/>
    </xf>
    <xf numFmtId="0" fontId="57" fillId="0" borderId="35" xfId="0" applyFont="1" applyBorder="1" applyAlignment="1">
      <alignment horizontal="center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17" xfId="0" applyFont="1" applyBorder="1" applyAlignment="1" applyProtection="1">
      <alignment horizontal="center" vertical="center" wrapText="1"/>
      <protection locked="0"/>
    </xf>
    <xf numFmtId="0" fontId="3" fillId="0" borderId="16" xfId="0" applyFont="1" applyBorder="1" applyAlignment="1" applyProtection="1">
      <alignment horizontal="center" vertical="center" wrapText="1"/>
      <protection locked="0"/>
    </xf>
    <xf numFmtId="0" fontId="58" fillId="0" borderId="0" xfId="0" applyFont="1" applyAlignment="1">
      <alignment horizontal="left" wrapText="1"/>
    </xf>
    <xf numFmtId="0" fontId="62" fillId="0" borderId="0" xfId="0" applyFont="1" applyAlignment="1" applyProtection="1">
      <alignment horizontal="left" vertical="center" wrapText="1"/>
      <protection locked="0"/>
    </xf>
    <xf numFmtId="0" fontId="58" fillId="0" borderId="0" xfId="0" applyFont="1" applyAlignment="1" applyProtection="1">
      <alignment horizontal="center" vertical="center" wrapText="1"/>
      <protection locked="0"/>
    </xf>
    <xf numFmtId="0" fontId="58" fillId="0" borderId="12" xfId="0" applyFont="1" applyBorder="1" applyAlignment="1">
      <alignment horizontal="center" vertical="center" wrapText="1"/>
    </xf>
    <xf numFmtId="0" fontId="58" fillId="0" borderId="30" xfId="0" applyFont="1" applyBorder="1" applyAlignment="1">
      <alignment horizontal="center" vertical="center" wrapText="1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>
      <alignment horizontal="center" vertical="center" wrapText="1"/>
    </xf>
    <xf numFmtId="0" fontId="67" fillId="0" borderId="10" xfId="0" applyFont="1" applyBorder="1" applyAlignment="1">
      <alignment horizontal="center" vertical="center" wrapText="1"/>
    </xf>
    <xf numFmtId="0" fontId="67" fillId="0" borderId="17" xfId="0" applyFont="1" applyBorder="1" applyAlignment="1">
      <alignment horizontal="center" vertical="center" wrapText="1"/>
    </xf>
    <xf numFmtId="0" fontId="68" fillId="0" borderId="17" xfId="0" applyFont="1" applyBorder="1" applyAlignment="1">
      <alignment horizontal="left" vertical="center" wrapText="1"/>
    </xf>
    <xf numFmtId="0" fontId="68" fillId="0" borderId="16" xfId="0" applyFont="1" applyBorder="1" applyAlignment="1">
      <alignment horizontal="left" vertical="center" wrapText="1"/>
    </xf>
    <xf numFmtId="0" fontId="69" fillId="35" borderId="29" xfId="0" applyFont="1" applyFill="1" applyBorder="1" applyAlignment="1">
      <alignment horizontal="right" vertical="center" wrapText="1"/>
    </xf>
    <xf numFmtId="0" fontId="69" fillId="35" borderId="30" xfId="0" applyFont="1" applyFill="1" applyBorder="1" applyAlignment="1">
      <alignment horizontal="right" vertical="center" wrapText="1"/>
    </xf>
    <xf numFmtId="0" fontId="70" fillId="35" borderId="30" xfId="0" applyFont="1" applyFill="1" applyBorder="1" applyAlignment="1" applyProtection="1">
      <alignment horizontal="left" vertical="center" wrapText="1"/>
      <protection locked="0"/>
    </xf>
    <xf numFmtId="0" fontId="70" fillId="35" borderId="31" xfId="0" applyFont="1" applyFill="1" applyBorder="1" applyAlignment="1" applyProtection="1">
      <alignment horizontal="left" vertical="center" wrapText="1"/>
      <protection locked="0"/>
    </xf>
    <xf numFmtId="0" fontId="69" fillId="35" borderId="36" xfId="0" applyFont="1" applyFill="1" applyBorder="1" applyAlignment="1">
      <alignment horizontal="right" vertical="center" wrapText="1"/>
    </xf>
    <xf numFmtId="0" fontId="69" fillId="35" borderId="0" xfId="0" applyFont="1" applyFill="1" applyBorder="1" applyAlignment="1">
      <alignment horizontal="right" vertical="center" wrapText="1"/>
    </xf>
    <xf numFmtId="0" fontId="70" fillId="35" borderId="0" xfId="0" applyFont="1" applyFill="1" applyAlignment="1" applyProtection="1">
      <alignment horizontal="left" vertical="center" wrapText="1"/>
      <protection locked="0"/>
    </xf>
    <xf numFmtId="0" fontId="70" fillId="35" borderId="37" xfId="0" applyFont="1" applyFill="1" applyBorder="1" applyAlignment="1" applyProtection="1">
      <alignment horizontal="left" vertical="center" wrapText="1"/>
      <protection locked="0"/>
    </xf>
    <xf numFmtId="0" fontId="69" fillId="35" borderId="32" xfId="0" applyFont="1" applyFill="1" applyBorder="1" applyAlignment="1">
      <alignment horizontal="right" vertical="center" wrapText="1"/>
    </xf>
    <xf numFmtId="0" fontId="69" fillId="35" borderId="12" xfId="0" applyFont="1" applyFill="1" applyBorder="1" applyAlignment="1">
      <alignment horizontal="right" vertical="center" wrapText="1"/>
    </xf>
    <xf numFmtId="0" fontId="70" fillId="35" borderId="12" xfId="0" applyFont="1" applyFill="1" applyBorder="1" applyAlignment="1" applyProtection="1">
      <alignment horizontal="left" vertical="center" wrapText="1"/>
      <protection locked="0"/>
    </xf>
    <xf numFmtId="0" fontId="70" fillId="35" borderId="33" xfId="0" applyFont="1" applyFill="1" applyBorder="1" applyAlignment="1" applyProtection="1">
      <alignment horizontal="left" vertical="center" wrapText="1"/>
      <protection locked="0"/>
    </xf>
    <xf numFmtId="49" fontId="3" fillId="36" borderId="11" xfId="0" applyNumberFormat="1" applyFont="1" applyFill="1" applyBorder="1" applyAlignment="1">
      <alignment horizontal="center" vertical="center" wrapText="1"/>
    </xf>
    <xf numFmtId="49" fontId="3" fillId="35" borderId="11" xfId="0" applyNumberFormat="1" applyFont="1" applyFill="1" applyBorder="1" applyAlignment="1" applyProtection="1">
      <alignment horizontal="center" vertical="center" wrapText="1"/>
      <protection locked="0"/>
    </xf>
    <xf numFmtId="49" fontId="3" fillId="35" borderId="11" xfId="0" applyNumberFormat="1" applyFont="1" applyFill="1" applyBorder="1" applyAlignment="1">
      <alignment horizontal="center" vertical="center" wrapText="1"/>
    </xf>
    <xf numFmtId="49" fontId="3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3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3" fillId="35" borderId="16" xfId="0" applyNumberFormat="1" applyFont="1" applyFill="1" applyBorder="1" applyAlignment="1" applyProtection="1">
      <alignment horizontal="center" vertical="center" wrapText="1"/>
      <protection locked="0"/>
    </xf>
    <xf numFmtId="1" fontId="3" fillId="35" borderId="10" xfId="0" applyNumberFormat="1" applyFont="1" applyFill="1" applyBorder="1" applyAlignment="1">
      <alignment horizontal="center" vertical="center" wrapText="1"/>
    </xf>
    <xf numFmtId="1" fontId="3" fillId="35" borderId="16" xfId="0" applyNumberFormat="1" applyFont="1" applyFill="1" applyBorder="1" applyAlignment="1">
      <alignment horizontal="center" vertical="center" wrapText="1"/>
    </xf>
    <xf numFmtId="1" fontId="3" fillId="36" borderId="11" xfId="0" applyNumberFormat="1" applyFont="1" applyFill="1" applyBorder="1" applyAlignment="1">
      <alignment horizontal="center" vertical="center" wrapText="1"/>
    </xf>
    <xf numFmtId="164" fontId="3" fillId="35" borderId="11" xfId="0" applyNumberFormat="1" applyFont="1" applyFill="1" applyBorder="1" applyAlignment="1">
      <alignment horizontal="center" vertical="center" wrapText="1"/>
    </xf>
    <xf numFmtId="49" fontId="3" fillId="35" borderId="17" xfId="0" applyNumberFormat="1" applyFont="1" applyFill="1" applyBorder="1" applyAlignment="1" applyProtection="1">
      <alignment horizontal="center" vertical="center" wrapText="1"/>
      <protection locked="0"/>
    </xf>
    <xf numFmtId="1" fontId="3" fillId="35" borderId="11" xfId="0" applyNumberFormat="1" applyFont="1" applyFill="1" applyBorder="1" applyAlignment="1" applyProtection="1">
      <alignment horizontal="center" vertical="center" wrapText="1"/>
      <protection locked="0"/>
    </xf>
    <xf numFmtId="49" fontId="3" fillId="35" borderId="10" xfId="0" applyNumberFormat="1" applyFont="1" applyFill="1" applyBorder="1" applyAlignment="1">
      <alignment horizontal="center" vertical="center" wrapText="1"/>
    </xf>
    <xf numFmtId="1" fontId="3" fillId="35" borderId="10" xfId="0" applyNumberFormat="1" applyFont="1" applyFill="1" applyBorder="1" applyAlignment="1" applyProtection="1">
      <alignment horizontal="center" vertical="center" wrapText="1"/>
      <protection locked="0"/>
    </xf>
    <xf numFmtId="1" fontId="3" fillId="35" borderId="16" xfId="0" applyNumberFormat="1" applyFont="1" applyFill="1" applyBorder="1" applyAlignment="1" applyProtection="1">
      <alignment horizontal="center" vertical="center" wrapText="1"/>
      <protection locked="0"/>
    </xf>
    <xf numFmtId="0" fontId="3" fillId="35" borderId="10" xfId="0" applyFont="1" applyFill="1" applyBorder="1" applyAlignment="1">
      <alignment horizontal="center" vertical="center" wrapText="1"/>
    </xf>
    <xf numFmtId="0" fontId="3" fillId="35" borderId="16" xfId="0" applyFont="1" applyFill="1" applyBorder="1" applyAlignment="1">
      <alignment horizontal="center" vertical="center" wrapText="1"/>
    </xf>
    <xf numFmtId="0" fontId="3" fillId="36" borderId="11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 applyProtection="1">
      <alignment horizontal="center" vertical="center" wrapText="1"/>
      <protection locked="0"/>
    </xf>
    <xf numFmtId="49" fontId="4" fillId="35" borderId="11" xfId="0" applyNumberFormat="1" applyFont="1" applyFill="1" applyBorder="1" applyAlignment="1" applyProtection="1">
      <alignment horizontal="center" vertical="center" wrapText="1"/>
      <protection locked="0"/>
    </xf>
    <xf numFmtId="0" fontId="3" fillId="35" borderId="11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31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2.7109375" style="7" customWidth="1"/>
    <col min="2" max="2" width="22.140625" style="7" customWidth="1"/>
    <col min="3" max="3" width="8.57421875" style="7" customWidth="1"/>
    <col min="4" max="4" width="8.140625" style="7" customWidth="1"/>
    <col min="5" max="5" width="10.421875" style="7" customWidth="1"/>
    <col min="6" max="6" width="9.28125" style="7" customWidth="1"/>
    <col min="7" max="7" width="9.140625" style="7" customWidth="1"/>
    <col min="8" max="8" width="6.57421875" style="7" customWidth="1"/>
    <col min="9" max="9" width="10.421875" style="7" customWidth="1"/>
    <col min="10" max="10" width="7.28125" style="7" customWidth="1"/>
    <col min="11" max="11" width="12.00390625" style="7" customWidth="1"/>
    <col min="12" max="12" width="0.13671875" style="7" hidden="1" customWidth="1"/>
    <col min="13" max="15" width="9.140625" style="7" customWidth="1"/>
    <col min="16" max="16" width="11.28125" style="7" customWidth="1"/>
    <col min="17" max="17" width="12.421875" style="7" customWidth="1"/>
    <col min="18" max="18" width="8.57421875" style="7" customWidth="1"/>
    <col min="19" max="21" width="9.140625" style="7" hidden="1" customWidth="1"/>
    <col min="22" max="22" width="12.7109375" style="7" hidden="1" customWidth="1"/>
    <col min="23" max="23" width="13.7109375" style="7" customWidth="1"/>
    <col min="24" max="16384" width="9.140625" style="7" customWidth="1"/>
  </cols>
  <sheetData>
    <row r="1" ht="15">
      <c r="T1" s="7" t="s">
        <v>77</v>
      </c>
    </row>
    <row r="2" ht="15">
      <c r="S2" s="7" t="s">
        <v>78</v>
      </c>
    </row>
    <row r="3" spans="1:22" ht="21" customHeight="1">
      <c r="A3" s="1"/>
      <c r="J3" s="29"/>
      <c r="K3" s="30"/>
      <c r="L3" s="30"/>
      <c r="M3" s="30"/>
      <c r="N3" s="30"/>
      <c r="O3" s="30"/>
      <c r="P3" s="30"/>
      <c r="S3" s="7" t="s">
        <v>80</v>
      </c>
      <c r="V3" s="7" t="s">
        <v>81</v>
      </c>
    </row>
    <row r="4" spans="1:22" ht="21" customHeight="1">
      <c r="A4" s="2"/>
      <c r="J4" s="31"/>
      <c r="K4" s="32"/>
      <c r="L4" s="32"/>
      <c r="M4" s="32"/>
      <c r="N4" s="32"/>
      <c r="O4" s="32"/>
      <c r="P4" s="32"/>
      <c r="V4" s="7" t="str">
        <f>"322"&amp;RIGHT(V3,6)</f>
        <v>322У02020</v>
      </c>
    </row>
    <row r="5" spans="1:17" ht="18.75" customHeight="1">
      <c r="A5" s="3"/>
      <c r="K5" s="31"/>
      <c r="L5" s="32"/>
      <c r="M5" s="32"/>
      <c r="N5" s="32"/>
      <c r="O5" s="32"/>
      <c r="P5" s="32"/>
      <c r="Q5" s="32"/>
    </row>
    <row r="6" spans="1:17" ht="15">
      <c r="A6" s="5"/>
      <c r="K6" s="115"/>
      <c r="L6" s="115"/>
      <c r="M6" s="115"/>
      <c r="N6" s="115"/>
      <c r="O6" s="115"/>
      <c r="P6" s="115"/>
      <c r="Q6" s="115"/>
    </row>
    <row r="7" ht="15">
      <c r="A7" s="5"/>
    </row>
    <row r="8" ht="15">
      <c r="A8" s="5"/>
    </row>
    <row r="9" ht="15">
      <c r="A9" s="5"/>
    </row>
    <row r="10" ht="15">
      <c r="A10" s="5"/>
    </row>
    <row r="11" spans="1:17" ht="18.75" customHeight="1">
      <c r="A11" s="113" t="s">
        <v>50</v>
      </c>
      <c r="B11" s="113"/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</row>
    <row r="12" spans="1:17" ht="18.75">
      <c r="A12" s="118" t="s">
        <v>51</v>
      </c>
      <c r="B12" s="118"/>
      <c r="C12" s="118"/>
      <c r="D12" s="118"/>
      <c r="E12" s="118"/>
      <c r="F12" s="118"/>
      <c r="G12" s="118"/>
      <c r="H12" s="118"/>
      <c r="I12" s="118"/>
      <c r="J12" s="118"/>
      <c r="K12" s="119" t="s">
        <v>79</v>
      </c>
      <c r="L12" s="119"/>
      <c r="M12" s="119"/>
      <c r="N12" s="36"/>
      <c r="O12" s="36"/>
      <c r="P12" s="36"/>
      <c r="Q12" s="36"/>
    </row>
    <row r="13" spans="1:17" ht="18.75" customHeight="1">
      <c r="A13" s="114" t="str">
        <f>"на "&amp;MID(S3,7,4)&amp;" год и на плановый период "&amp;(VALUE(MID(S3,7,4))+1)&amp;" и "&amp;(VALUE(MID(S3,7,4))+2)&amp;" годов"</f>
        <v>на 2021 год и на плановый период 2022 и 2023 годов</v>
      </c>
      <c r="B13" s="114"/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</row>
    <row r="14" spans="1:17" ht="15">
      <c r="A14" s="115" t="str">
        <f>"«"&amp;MID(T1,1,2)&amp;"»"&amp;S2&amp;" "&amp;MID(T1,7,4)&amp;" г."</f>
        <v>«01»Апрель 2021 г.</v>
      </c>
      <c r="B14" s="115"/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5"/>
    </row>
    <row r="15" spans="1:17" ht="18.75" customHeight="1">
      <c r="A15" s="116" t="s">
        <v>52</v>
      </c>
      <c r="B15" s="116"/>
      <c r="Q15" s="27"/>
    </row>
    <row r="16" spans="1:17" ht="15.75">
      <c r="A16" s="116"/>
      <c r="B16" s="116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133" t="s">
        <v>0</v>
      </c>
      <c r="P16" s="134"/>
      <c r="Q16" s="28">
        <v>506501</v>
      </c>
    </row>
    <row r="17" spans="1:17" ht="15">
      <c r="A17" s="116"/>
      <c r="B17" s="116"/>
      <c r="C17" s="117" t="s">
        <v>75</v>
      </c>
      <c r="D17" s="117"/>
      <c r="E17" s="117"/>
      <c r="F17" s="117"/>
      <c r="G17" s="117"/>
      <c r="H17" s="117"/>
      <c r="I17" s="117"/>
      <c r="J17" s="117"/>
      <c r="K17" s="117"/>
      <c r="L17" s="117"/>
      <c r="M17" s="117"/>
      <c r="N17" s="117"/>
      <c r="O17" s="8"/>
      <c r="P17" s="8" t="s">
        <v>1</v>
      </c>
      <c r="Q17" s="51" t="str">
        <f>T1</f>
        <v>01.04.2021</v>
      </c>
    </row>
    <row r="18" spans="1:17" ht="27" customHeight="1">
      <c r="A18" s="33"/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O18" s="135" t="s">
        <v>17</v>
      </c>
      <c r="P18" s="136"/>
      <c r="Q18" s="50" t="str">
        <f>V4</f>
        <v>322У02020</v>
      </c>
    </row>
    <row r="19" spans="1:17" ht="18.75" customHeight="1">
      <c r="A19" s="104" t="s">
        <v>53</v>
      </c>
      <c r="B19" s="104"/>
      <c r="C19" s="105"/>
      <c r="D19" s="105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31" t="s">
        <v>2</v>
      </c>
      <c r="P19" s="132"/>
      <c r="Q19" s="50"/>
    </row>
    <row r="20" spans="1:17" ht="18.75" customHeight="1">
      <c r="A20" s="104"/>
      <c r="B20" s="104"/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31"/>
      <c r="P20" s="132"/>
      <c r="Q20" s="111"/>
    </row>
    <row r="21" spans="1:17" ht="18.75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O21" s="131"/>
      <c r="P21" s="132"/>
      <c r="Q21" s="112"/>
    </row>
    <row r="22" spans="1:17" ht="18.75">
      <c r="A22" s="106" t="s">
        <v>54</v>
      </c>
      <c r="B22" s="107"/>
      <c r="C22" s="108" t="s">
        <v>39</v>
      </c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15"/>
      <c r="P22" s="137"/>
      <c r="Q22" s="37"/>
    </row>
    <row r="23" spans="1:14" ht="51" customHeight="1">
      <c r="A23" s="34"/>
      <c r="B23" s="34"/>
      <c r="C23" s="110" t="s">
        <v>55</v>
      </c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10"/>
    </row>
    <row r="24" spans="1:12" ht="30.75" customHeight="1">
      <c r="A24" s="34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</row>
    <row r="25" spans="1:12" ht="24" customHeight="1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</row>
    <row r="26" ht="15">
      <c r="A26" s="6"/>
    </row>
    <row r="27" ht="15">
      <c r="A27" s="6"/>
    </row>
    <row r="28" ht="15">
      <c r="A28" s="6"/>
    </row>
    <row r="29" ht="15">
      <c r="A29" s="6"/>
    </row>
    <row r="30" ht="15">
      <c r="A30" s="6"/>
    </row>
    <row r="31" ht="15">
      <c r="A31" s="6"/>
    </row>
    <row r="32" ht="15">
      <c r="A32" s="6"/>
    </row>
    <row r="33" ht="15.75">
      <c r="A33" s="4"/>
    </row>
    <row r="34" ht="15.75">
      <c r="A34" s="4"/>
    </row>
    <row r="35" spans="1:18" ht="15">
      <c r="A35" s="54" t="s">
        <v>18</v>
      </c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</row>
    <row r="36" spans="1:18" ht="15.75" thickBot="1">
      <c r="A36" s="54" t="s">
        <v>19</v>
      </c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</row>
    <row r="37" spans="1:18" ht="27" customHeight="1" thickTop="1">
      <c r="A37" s="130" t="s">
        <v>46</v>
      </c>
      <c r="B37" s="130"/>
      <c r="C37" s="86" t="s">
        <v>83</v>
      </c>
      <c r="D37" s="86"/>
      <c r="E37" s="86"/>
      <c r="F37" s="86"/>
      <c r="G37" s="86"/>
      <c r="H37" s="86"/>
      <c r="I37" s="86"/>
      <c r="J37" s="86"/>
      <c r="K37" s="18"/>
      <c r="L37" s="18"/>
      <c r="M37" s="81" t="s">
        <v>3</v>
      </c>
      <c r="N37" s="94"/>
      <c r="O37" s="121" t="s">
        <v>82</v>
      </c>
      <c r="P37" s="122"/>
      <c r="Q37" s="122"/>
      <c r="R37" s="123"/>
    </row>
    <row r="38" spans="1:18" ht="26.25" customHeight="1">
      <c r="A38" s="130" t="s">
        <v>47</v>
      </c>
      <c r="B38" s="130"/>
      <c r="C38" s="86" t="s">
        <v>84</v>
      </c>
      <c r="D38" s="86"/>
      <c r="E38" s="86"/>
      <c r="F38" s="86"/>
      <c r="G38" s="86"/>
      <c r="H38" s="86"/>
      <c r="I38" s="86"/>
      <c r="J38" s="86"/>
      <c r="K38" s="19"/>
      <c r="L38" s="11"/>
      <c r="M38" s="81"/>
      <c r="N38" s="94"/>
      <c r="O38" s="124"/>
      <c r="P38" s="125"/>
      <c r="Q38" s="125"/>
      <c r="R38" s="126"/>
    </row>
    <row r="39" spans="1:18" ht="15.75" thickBot="1">
      <c r="A39" s="81"/>
      <c r="B39" s="81"/>
      <c r="C39" s="81"/>
      <c r="D39" s="81"/>
      <c r="E39" s="82"/>
      <c r="F39" s="82"/>
      <c r="G39" s="82"/>
      <c r="H39" s="82"/>
      <c r="I39" s="82"/>
      <c r="J39" s="82"/>
      <c r="K39" s="82"/>
      <c r="L39" s="82"/>
      <c r="M39" s="81"/>
      <c r="N39" s="94"/>
      <c r="O39" s="127"/>
      <c r="P39" s="128"/>
      <c r="Q39" s="128"/>
      <c r="R39" s="129"/>
    </row>
    <row r="40" spans="1:18" ht="16.5" thickTop="1">
      <c r="A40" s="70" t="s">
        <v>20</v>
      </c>
      <c r="B40" s="70"/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</row>
    <row r="41" spans="1:18" ht="16.5" thickBot="1">
      <c r="A41" s="71" t="s">
        <v>21</v>
      </c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</row>
    <row r="42" spans="1:18" ht="23.25" customHeight="1" thickBot="1">
      <c r="A42" s="65" t="s">
        <v>22</v>
      </c>
      <c r="B42" s="87" t="s">
        <v>4</v>
      </c>
      <c r="C42" s="88"/>
      <c r="D42" s="89"/>
      <c r="E42" s="87" t="s">
        <v>5</v>
      </c>
      <c r="F42" s="89"/>
      <c r="G42" s="55" t="s">
        <v>6</v>
      </c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56"/>
    </row>
    <row r="43" spans="1:18" ht="15.75" thickBot="1">
      <c r="A43" s="69"/>
      <c r="B43" s="90"/>
      <c r="C43" s="91"/>
      <c r="D43" s="92"/>
      <c r="E43" s="90"/>
      <c r="F43" s="92"/>
      <c r="G43" s="65" t="s">
        <v>23</v>
      </c>
      <c r="H43" s="55" t="s">
        <v>7</v>
      </c>
      <c r="I43" s="61"/>
      <c r="J43" s="61"/>
      <c r="K43" s="61"/>
      <c r="L43" s="56"/>
      <c r="M43" s="55" t="s">
        <v>8</v>
      </c>
      <c r="N43" s="61"/>
      <c r="O43" s="56"/>
      <c r="P43" s="65" t="s">
        <v>24</v>
      </c>
      <c r="Q43" s="65" t="s">
        <v>25</v>
      </c>
      <c r="R43" s="65" t="s">
        <v>9</v>
      </c>
    </row>
    <row r="44" spans="1:18" ht="49.5" thickBot="1">
      <c r="A44" s="66"/>
      <c r="B44" s="13" t="s">
        <v>23</v>
      </c>
      <c r="C44" s="13" t="s">
        <v>23</v>
      </c>
      <c r="D44" s="13" t="s">
        <v>23</v>
      </c>
      <c r="E44" s="13" t="s">
        <v>23</v>
      </c>
      <c r="F44" s="13" t="s">
        <v>23</v>
      </c>
      <c r="G44" s="66"/>
      <c r="H44" s="55" t="s">
        <v>26</v>
      </c>
      <c r="I44" s="61"/>
      <c r="J44" s="56"/>
      <c r="K44" s="55" t="s">
        <v>27</v>
      </c>
      <c r="L44" s="56"/>
      <c r="M44" s="13" t="s">
        <v>28</v>
      </c>
      <c r="N44" s="13" t="s">
        <v>29</v>
      </c>
      <c r="O44" s="13" t="s">
        <v>30</v>
      </c>
      <c r="P44" s="66"/>
      <c r="Q44" s="66"/>
      <c r="R44" s="66"/>
    </row>
    <row r="45" spans="1:18" ht="15.75" thickBot="1">
      <c r="A45" s="13">
        <v>1</v>
      </c>
      <c r="B45" s="13">
        <v>2</v>
      </c>
      <c r="C45" s="13">
        <v>3</v>
      </c>
      <c r="D45" s="13">
        <v>4</v>
      </c>
      <c r="E45" s="13">
        <v>5</v>
      </c>
      <c r="F45" s="13">
        <v>6</v>
      </c>
      <c r="G45" s="13">
        <v>7</v>
      </c>
      <c r="H45" s="55">
        <v>8</v>
      </c>
      <c r="I45" s="61"/>
      <c r="J45" s="56"/>
      <c r="K45" s="55">
        <v>9</v>
      </c>
      <c r="L45" s="56"/>
      <c r="M45" s="13">
        <v>10</v>
      </c>
      <c r="N45" s="13">
        <v>11</v>
      </c>
      <c r="O45" s="13">
        <v>12</v>
      </c>
      <c r="P45" s="13">
        <v>13</v>
      </c>
      <c r="Q45" s="13">
        <v>14</v>
      </c>
      <c r="R45" s="13">
        <v>15</v>
      </c>
    </row>
    <row r="46" spans="1:18" ht="88.5" thickBot="1">
      <c r="A46" s="23" t="s">
        <v>101</v>
      </c>
      <c r="B46" s="24" t="s">
        <v>100</v>
      </c>
      <c r="C46" s="44"/>
      <c r="D46" s="44"/>
      <c r="E46" s="24" t="s">
        <v>97</v>
      </c>
      <c r="F46" s="24"/>
      <c r="G46" s="44"/>
      <c r="H46" s="57"/>
      <c r="I46" s="67"/>
      <c r="J46" s="58"/>
      <c r="K46" s="57"/>
      <c r="L46" s="58"/>
      <c r="M46" s="45"/>
      <c r="N46" s="45"/>
      <c r="O46" s="45"/>
      <c r="P46" s="25">
        <f>N46*0.15</f>
        <v>0</v>
      </c>
      <c r="Q46" s="25">
        <f>IF((N46-O46)&gt;0,(IF(N46-O46&gt;P46,N46-O46-P46,0)),(IF(O46-N46&gt;O46,O46-N46-P46,0)))</f>
        <v>0</v>
      </c>
      <c r="R46" s="47"/>
    </row>
    <row r="47" spans="1:18" ht="88.5" thickBot="1">
      <c r="A47" s="23" t="s">
        <v>103</v>
      </c>
      <c r="B47" s="24" t="s">
        <v>102</v>
      </c>
      <c r="C47" s="44"/>
      <c r="D47" s="44"/>
      <c r="E47" s="24" t="s">
        <v>97</v>
      </c>
      <c r="F47" s="24"/>
      <c r="G47" s="44"/>
      <c r="H47" s="57"/>
      <c r="I47" s="67"/>
      <c r="J47" s="58"/>
      <c r="K47" s="57"/>
      <c r="L47" s="58"/>
      <c r="M47" s="45"/>
      <c r="N47" s="45"/>
      <c r="O47" s="45"/>
      <c r="P47" s="25">
        <f>N47*0.15</f>
        <v>0</v>
      </c>
      <c r="Q47" s="25">
        <f>IF((N47-O47)&gt;0,(IF(N47-O47&gt;P47,N47-O47-P47,0)),(IF(O47-N47&gt;O47,O47-N47-P47,0)))</f>
        <v>0</v>
      </c>
      <c r="R47" s="47"/>
    </row>
    <row r="48" spans="1:18" ht="78.75" thickBot="1">
      <c r="A48" s="23" t="s">
        <v>104</v>
      </c>
      <c r="B48" s="24" t="s">
        <v>105</v>
      </c>
      <c r="C48" s="44"/>
      <c r="D48" s="44"/>
      <c r="E48" s="24" t="s">
        <v>97</v>
      </c>
      <c r="F48" s="24"/>
      <c r="G48" s="44"/>
      <c r="H48" s="57"/>
      <c r="I48" s="67"/>
      <c r="J48" s="58"/>
      <c r="K48" s="57"/>
      <c r="L48" s="58"/>
      <c r="M48" s="45"/>
      <c r="N48" s="45"/>
      <c r="O48" s="45"/>
      <c r="P48" s="25">
        <f>N48*0.15</f>
        <v>0</v>
      </c>
      <c r="Q48" s="25">
        <f>IF((N48-O48)&gt;0,(IF(N48-O48&gt;P48,N48-O48-P48,0)),(IF(O48-N48&gt;O48,O48-N48-P48,0)))</f>
        <v>0</v>
      </c>
      <c r="R48" s="47"/>
    </row>
    <row r="49" spans="1:18" ht="88.5" thickBot="1">
      <c r="A49" s="23" t="s">
        <v>106</v>
      </c>
      <c r="B49" s="24" t="s">
        <v>107</v>
      </c>
      <c r="C49" s="44"/>
      <c r="D49" s="44"/>
      <c r="E49" s="24" t="s">
        <v>97</v>
      </c>
      <c r="F49" s="24"/>
      <c r="G49" s="44"/>
      <c r="H49" s="57"/>
      <c r="I49" s="67"/>
      <c r="J49" s="58"/>
      <c r="K49" s="57"/>
      <c r="L49" s="58"/>
      <c r="M49" s="45"/>
      <c r="N49" s="45"/>
      <c r="O49" s="45"/>
      <c r="P49" s="25">
        <f>N49*0.15</f>
        <v>0</v>
      </c>
      <c r="Q49" s="25">
        <f>IF((N49-O49)&gt;0,(IF(N49-O49&gt;P49,N49-O49-P49,0)),(IF(O49-N49&gt;O49,O49-N49-P49,0)))</f>
        <v>0</v>
      </c>
      <c r="R49" s="47"/>
    </row>
    <row r="50" spans="1:18" ht="16.5" thickBot="1">
      <c r="A50" s="85" t="s">
        <v>31</v>
      </c>
      <c r="B50" s="85"/>
      <c r="C50" s="85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</row>
    <row r="51" spans="1:18" ht="39" customHeight="1" thickBot="1">
      <c r="A51" s="65" t="s">
        <v>22</v>
      </c>
      <c r="B51" s="55" t="s">
        <v>4</v>
      </c>
      <c r="C51" s="61"/>
      <c r="D51" s="56"/>
      <c r="E51" s="55" t="s">
        <v>5</v>
      </c>
      <c r="F51" s="56"/>
      <c r="G51" s="55" t="s">
        <v>10</v>
      </c>
      <c r="H51" s="61"/>
      <c r="I51" s="61"/>
      <c r="J51" s="61"/>
      <c r="K51" s="61"/>
      <c r="L51" s="61"/>
      <c r="M51" s="61"/>
      <c r="N51" s="61"/>
      <c r="O51" s="61"/>
      <c r="P51" s="61"/>
      <c r="Q51" s="56"/>
      <c r="R51" s="65" t="s">
        <v>11</v>
      </c>
    </row>
    <row r="52" spans="1:18" ht="20.25" thickBot="1">
      <c r="A52" s="69"/>
      <c r="B52" s="13"/>
      <c r="C52" s="13"/>
      <c r="D52" s="13"/>
      <c r="E52" s="13" t="s">
        <v>32</v>
      </c>
      <c r="F52" s="13"/>
      <c r="G52" s="65" t="s">
        <v>23</v>
      </c>
      <c r="H52" s="55" t="s">
        <v>7</v>
      </c>
      <c r="I52" s="61"/>
      <c r="J52" s="56"/>
      <c r="K52" s="55" t="s">
        <v>8</v>
      </c>
      <c r="L52" s="61"/>
      <c r="M52" s="61"/>
      <c r="N52" s="56"/>
      <c r="O52" s="65" t="s">
        <v>24</v>
      </c>
      <c r="P52" s="65" t="s">
        <v>25</v>
      </c>
      <c r="Q52" s="65" t="s">
        <v>9</v>
      </c>
      <c r="R52" s="69"/>
    </row>
    <row r="53" spans="1:18" ht="49.5" thickBot="1">
      <c r="A53" s="66"/>
      <c r="B53" s="13" t="s">
        <v>23</v>
      </c>
      <c r="C53" s="13" t="s">
        <v>23</v>
      </c>
      <c r="D53" s="13" t="s">
        <v>23</v>
      </c>
      <c r="E53" s="13" t="s">
        <v>23</v>
      </c>
      <c r="F53" s="13" t="s">
        <v>23</v>
      </c>
      <c r="G53" s="66"/>
      <c r="H53" s="13" t="s">
        <v>26</v>
      </c>
      <c r="I53" s="55" t="s">
        <v>27</v>
      </c>
      <c r="J53" s="56"/>
      <c r="K53" s="55" t="s">
        <v>28</v>
      </c>
      <c r="L53" s="56"/>
      <c r="M53" s="13" t="s">
        <v>29</v>
      </c>
      <c r="N53" s="13" t="s">
        <v>30</v>
      </c>
      <c r="O53" s="66"/>
      <c r="P53" s="66"/>
      <c r="Q53" s="66"/>
      <c r="R53" s="66"/>
    </row>
    <row r="54" spans="1:18" ht="15.75" thickBot="1">
      <c r="A54" s="13">
        <v>1</v>
      </c>
      <c r="B54" s="13">
        <v>2</v>
      </c>
      <c r="C54" s="13">
        <v>3</v>
      </c>
      <c r="D54" s="13">
        <v>4</v>
      </c>
      <c r="E54" s="13">
        <v>5</v>
      </c>
      <c r="F54" s="13">
        <v>6</v>
      </c>
      <c r="G54" s="12">
        <v>7</v>
      </c>
      <c r="H54" s="13">
        <v>8</v>
      </c>
      <c r="I54" s="55">
        <v>9</v>
      </c>
      <c r="J54" s="56"/>
      <c r="K54" s="55">
        <v>10</v>
      </c>
      <c r="L54" s="56"/>
      <c r="M54" s="13">
        <v>11</v>
      </c>
      <c r="N54" s="13">
        <v>12</v>
      </c>
      <c r="O54" s="13">
        <v>13</v>
      </c>
      <c r="P54" s="13">
        <v>14</v>
      </c>
      <c r="Q54" s="13">
        <v>15</v>
      </c>
      <c r="R54" s="13">
        <v>16</v>
      </c>
    </row>
    <row r="55" spans="1:18" ht="88.5" thickBot="1">
      <c r="A55" s="23" t="s">
        <v>101</v>
      </c>
      <c r="B55" s="23" t="s">
        <v>100</v>
      </c>
      <c r="C55" s="44"/>
      <c r="D55" s="44"/>
      <c r="E55" s="44" t="s">
        <v>97</v>
      </c>
      <c r="F55" s="24"/>
      <c r="G55" s="24" t="s">
        <v>96</v>
      </c>
      <c r="H55" s="52"/>
      <c r="I55" s="57"/>
      <c r="J55" s="58"/>
      <c r="K55" s="59">
        <v>110</v>
      </c>
      <c r="L55" s="60"/>
      <c r="M55" s="26">
        <v>110</v>
      </c>
      <c r="N55" s="26">
        <v>110</v>
      </c>
      <c r="O55" s="25">
        <f>M55*0.15</f>
        <v>16.5</v>
      </c>
      <c r="P55" s="25">
        <f>IF((M55-N55)&gt;0,(IF(M55-N55&gt;O55,M55-N55-O55,0)),(IF(N55-M55&gt;O55,N55-M55-O55,0)))</f>
        <v>0</v>
      </c>
      <c r="Q55" s="44"/>
      <c r="R55" s="44"/>
    </row>
    <row r="56" spans="1:18" ht="88.5" thickBot="1">
      <c r="A56" s="23" t="s">
        <v>103</v>
      </c>
      <c r="B56" s="23" t="s">
        <v>102</v>
      </c>
      <c r="C56" s="44"/>
      <c r="D56" s="44"/>
      <c r="E56" s="44" t="s">
        <v>97</v>
      </c>
      <c r="F56" s="24"/>
      <c r="G56" s="24" t="s">
        <v>96</v>
      </c>
      <c r="H56" s="52"/>
      <c r="I56" s="57"/>
      <c r="J56" s="58"/>
      <c r="K56" s="59">
        <v>1345</v>
      </c>
      <c r="L56" s="60"/>
      <c r="M56" s="26">
        <v>1345</v>
      </c>
      <c r="N56" s="26">
        <v>1345</v>
      </c>
      <c r="O56" s="25">
        <f>M56*0.15</f>
        <v>201.75</v>
      </c>
      <c r="P56" s="25">
        <f>IF((M56-N56)&gt;0,(IF(M56-N56&gt;O56,M56-N56-O56,0)),(IF(N56-M56&gt;O56,N56-M56-O56,0)))</f>
        <v>0</v>
      </c>
      <c r="Q56" s="44"/>
      <c r="R56" s="44"/>
    </row>
    <row r="57" spans="1:18" ht="78.75" thickBot="1">
      <c r="A57" s="23" t="s">
        <v>104</v>
      </c>
      <c r="B57" s="23" t="s">
        <v>105</v>
      </c>
      <c r="C57" s="44"/>
      <c r="D57" s="44"/>
      <c r="E57" s="44" t="s">
        <v>97</v>
      </c>
      <c r="F57" s="24"/>
      <c r="G57" s="24" t="s">
        <v>96</v>
      </c>
      <c r="H57" s="52"/>
      <c r="I57" s="57"/>
      <c r="J57" s="58"/>
      <c r="K57" s="59">
        <v>610</v>
      </c>
      <c r="L57" s="60"/>
      <c r="M57" s="26">
        <v>610</v>
      </c>
      <c r="N57" s="26">
        <v>610</v>
      </c>
      <c r="O57" s="25">
        <f>M57*0.15</f>
        <v>91.5</v>
      </c>
      <c r="P57" s="25">
        <f>IF((M57-N57)&gt;0,(IF(M57-N57&gt;O57,M57-N57-O57,0)),(IF(N57-M57&gt;O57,N57-M57-O57,0)))</f>
        <v>0</v>
      </c>
      <c r="Q57" s="44"/>
      <c r="R57" s="44"/>
    </row>
    <row r="58" spans="1:18" ht="88.5" thickBot="1">
      <c r="A58" s="23" t="s">
        <v>106</v>
      </c>
      <c r="B58" s="23" t="s">
        <v>107</v>
      </c>
      <c r="C58" s="44"/>
      <c r="D58" s="44"/>
      <c r="E58" s="44" t="s">
        <v>97</v>
      </c>
      <c r="F58" s="24"/>
      <c r="G58" s="24" t="s">
        <v>96</v>
      </c>
      <c r="H58" s="52"/>
      <c r="I58" s="57"/>
      <c r="J58" s="58"/>
      <c r="K58" s="59">
        <v>160</v>
      </c>
      <c r="L58" s="60"/>
      <c r="M58" s="26">
        <v>160</v>
      </c>
      <c r="N58" s="26">
        <v>160</v>
      </c>
      <c r="O58" s="25">
        <f>M58*0.15</f>
        <v>24</v>
      </c>
      <c r="P58" s="25">
        <f>IF((M58-N58)&gt;0,(IF(M58-N58&gt;O58,M58-N58-O58,0)),(IF(N58-M58&gt;O58,N58-M58-O58,0)))</f>
        <v>0</v>
      </c>
      <c r="Q58" s="44"/>
      <c r="R58" s="44"/>
    </row>
    <row r="59" ht="15">
      <c r="A59" s="6"/>
    </row>
    <row r="60" spans="1:18" ht="15.75" thickBot="1">
      <c r="A60" s="54" t="s">
        <v>44</v>
      </c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</row>
    <row r="61" spans="1:18" ht="27" customHeight="1" thickTop="1">
      <c r="A61" s="93" t="s">
        <v>46</v>
      </c>
      <c r="B61" s="93"/>
      <c r="C61" s="62" t="s">
        <v>83</v>
      </c>
      <c r="D61" s="62"/>
      <c r="E61" s="62"/>
      <c r="F61" s="62"/>
      <c r="G61" s="62"/>
      <c r="H61" s="62"/>
      <c r="I61" s="62"/>
      <c r="J61" s="62"/>
      <c r="K61" s="18"/>
      <c r="L61" s="18"/>
      <c r="M61" s="81" t="s">
        <v>3</v>
      </c>
      <c r="N61" s="94"/>
      <c r="O61" s="121" t="s">
        <v>85</v>
      </c>
      <c r="P61" s="122"/>
      <c r="Q61" s="122"/>
      <c r="R61" s="123"/>
    </row>
    <row r="62" spans="1:18" ht="26.25" customHeight="1">
      <c r="A62" s="141" t="s">
        <v>47</v>
      </c>
      <c r="B62" s="141"/>
      <c r="C62" s="62" t="s">
        <v>84</v>
      </c>
      <c r="D62" s="62"/>
      <c r="E62" s="62"/>
      <c r="F62" s="62"/>
      <c r="G62" s="62"/>
      <c r="H62" s="62"/>
      <c r="I62" s="62"/>
      <c r="J62" s="62"/>
      <c r="K62" s="19"/>
      <c r="L62" s="16"/>
      <c r="M62" s="81"/>
      <c r="N62" s="94"/>
      <c r="O62" s="124"/>
      <c r="P62" s="125"/>
      <c r="Q62" s="125"/>
      <c r="R62" s="126"/>
    </row>
    <row r="63" spans="1:18" ht="15.75" thickBot="1">
      <c r="A63" s="81"/>
      <c r="B63" s="81"/>
      <c r="C63" s="81"/>
      <c r="D63" s="81"/>
      <c r="E63" s="82"/>
      <c r="F63" s="82"/>
      <c r="G63" s="82"/>
      <c r="H63" s="82"/>
      <c r="I63" s="82"/>
      <c r="J63" s="82"/>
      <c r="K63" s="82"/>
      <c r="L63" s="82"/>
      <c r="M63" s="81"/>
      <c r="N63" s="94"/>
      <c r="O63" s="127"/>
      <c r="P63" s="128"/>
      <c r="Q63" s="128"/>
      <c r="R63" s="129"/>
    </row>
    <row r="64" spans="1:18" ht="16.5" thickTop="1">
      <c r="A64" s="70" t="s">
        <v>20</v>
      </c>
      <c r="B64" s="70"/>
      <c r="C64" s="70"/>
      <c r="D64" s="70"/>
      <c r="E64" s="70"/>
      <c r="F64" s="70"/>
      <c r="G64" s="70"/>
      <c r="H64" s="70"/>
      <c r="I64" s="70"/>
      <c r="J64" s="70"/>
      <c r="K64" s="70"/>
      <c r="L64" s="70"/>
      <c r="M64" s="70"/>
      <c r="N64" s="70"/>
      <c r="O64" s="70"/>
      <c r="P64" s="70"/>
      <c r="Q64" s="70"/>
      <c r="R64" s="70"/>
    </row>
    <row r="65" spans="1:18" ht="16.5" thickBot="1">
      <c r="A65" s="71" t="s">
        <v>21</v>
      </c>
      <c r="B65" s="71"/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</row>
    <row r="66" spans="1:18" ht="21" customHeight="1" thickBot="1">
      <c r="A66" s="65" t="s">
        <v>22</v>
      </c>
      <c r="B66" s="87" t="s">
        <v>4</v>
      </c>
      <c r="C66" s="88"/>
      <c r="D66" s="89"/>
      <c r="E66" s="87" t="s">
        <v>5</v>
      </c>
      <c r="F66" s="89"/>
      <c r="G66" s="55" t="s">
        <v>6</v>
      </c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56"/>
    </row>
    <row r="67" spans="1:18" ht="15.75" thickBot="1">
      <c r="A67" s="69"/>
      <c r="B67" s="90"/>
      <c r="C67" s="91"/>
      <c r="D67" s="92"/>
      <c r="E67" s="90"/>
      <c r="F67" s="92"/>
      <c r="G67" s="65" t="s">
        <v>23</v>
      </c>
      <c r="H67" s="55" t="s">
        <v>7</v>
      </c>
      <c r="I67" s="61"/>
      <c r="J67" s="61"/>
      <c r="K67" s="61"/>
      <c r="L67" s="56"/>
      <c r="M67" s="55" t="s">
        <v>8</v>
      </c>
      <c r="N67" s="61"/>
      <c r="O67" s="56"/>
      <c r="P67" s="65" t="s">
        <v>24</v>
      </c>
      <c r="Q67" s="65" t="s">
        <v>25</v>
      </c>
      <c r="R67" s="65" t="s">
        <v>9</v>
      </c>
    </row>
    <row r="68" spans="1:18" ht="49.5" thickBot="1">
      <c r="A68" s="66"/>
      <c r="B68" s="13" t="s">
        <v>23</v>
      </c>
      <c r="C68" s="13" t="s">
        <v>23</v>
      </c>
      <c r="D68" s="13" t="s">
        <v>23</v>
      </c>
      <c r="E68" s="13" t="s">
        <v>23</v>
      </c>
      <c r="F68" s="13" t="s">
        <v>23</v>
      </c>
      <c r="G68" s="66"/>
      <c r="H68" s="55" t="s">
        <v>26</v>
      </c>
      <c r="I68" s="61"/>
      <c r="J68" s="56"/>
      <c r="K68" s="55" t="s">
        <v>27</v>
      </c>
      <c r="L68" s="56"/>
      <c r="M68" s="13" t="s">
        <v>28</v>
      </c>
      <c r="N68" s="13" t="s">
        <v>29</v>
      </c>
      <c r="O68" s="13" t="s">
        <v>30</v>
      </c>
      <c r="P68" s="66"/>
      <c r="Q68" s="66"/>
      <c r="R68" s="66"/>
    </row>
    <row r="69" spans="1:18" ht="15.75" thickBot="1">
      <c r="A69" s="13">
        <v>1</v>
      </c>
      <c r="B69" s="13">
        <v>2</v>
      </c>
      <c r="C69" s="13">
        <v>3</v>
      </c>
      <c r="D69" s="13">
        <v>4</v>
      </c>
      <c r="E69" s="13">
        <v>5</v>
      </c>
      <c r="F69" s="13">
        <v>6</v>
      </c>
      <c r="G69" s="13">
        <v>7</v>
      </c>
      <c r="H69" s="55">
        <v>8</v>
      </c>
      <c r="I69" s="61"/>
      <c r="J69" s="56"/>
      <c r="K69" s="55">
        <v>9</v>
      </c>
      <c r="L69" s="56"/>
      <c r="M69" s="13">
        <v>10</v>
      </c>
      <c r="N69" s="13">
        <v>11</v>
      </c>
      <c r="O69" s="13">
        <v>12</v>
      </c>
      <c r="P69" s="13">
        <v>13</v>
      </c>
      <c r="Q69" s="13">
        <v>14</v>
      </c>
      <c r="R69" s="13">
        <v>15</v>
      </c>
    </row>
    <row r="70" spans="1:18" ht="88.5" thickBot="1">
      <c r="A70" s="23" t="s">
        <v>99</v>
      </c>
      <c r="B70" s="21" t="s">
        <v>98</v>
      </c>
      <c r="C70" s="21"/>
      <c r="D70" s="21"/>
      <c r="E70" s="21" t="s">
        <v>97</v>
      </c>
      <c r="F70" s="21"/>
      <c r="G70" s="46"/>
      <c r="H70" s="138"/>
      <c r="I70" s="139"/>
      <c r="J70" s="140"/>
      <c r="K70" s="138"/>
      <c r="L70" s="140"/>
      <c r="M70" s="46"/>
      <c r="N70" s="46"/>
      <c r="O70" s="46"/>
      <c r="P70" s="21">
        <f>N70*0.15</f>
        <v>0</v>
      </c>
      <c r="Q70" s="21">
        <f>IF((N70-O70)&gt;0,(IF(N70-O70&gt;P70,N70-O70-P70,0)),(IF(O70-N70&gt;O70,O70-N70-P70,0)))</f>
        <v>0</v>
      </c>
      <c r="R70" s="48"/>
    </row>
    <row r="71" spans="1:18" ht="17.25" customHeight="1" thickBot="1">
      <c r="A71" s="85" t="s">
        <v>31</v>
      </c>
      <c r="B71" s="85"/>
      <c r="C71" s="85"/>
      <c r="D71" s="85"/>
      <c r="E71" s="85"/>
      <c r="F71" s="85"/>
      <c r="G71" s="85"/>
      <c r="H71" s="85"/>
      <c r="I71" s="85"/>
      <c r="J71" s="85"/>
      <c r="K71" s="85"/>
      <c r="L71" s="85"/>
      <c r="M71" s="85"/>
      <c r="N71" s="85"/>
      <c r="O71" s="85"/>
      <c r="P71" s="85"/>
      <c r="Q71" s="85"/>
      <c r="R71" s="85"/>
    </row>
    <row r="72" spans="1:18" ht="15.75" thickBot="1">
      <c r="A72" s="65" t="s">
        <v>22</v>
      </c>
      <c r="B72" s="55" t="s">
        <v>4</v>
      </c>
      <c r="C72" s="61"/>
      <c r="D72" s="56"/>
      <c r="E72" s="55" t="s">
        <v>5</v>
      </c>
      <c r="F72" s="56"/>
      <c r="G72" s="55" t="s">
        <v>10</v>
      </c>
      <c r="H72" s="61"/>
      <c r="I72" s="61"/>
      <c r="J72" s="61"/>
      <c r="K72" s="61"/>
      <c r="L72" s="61"/>
      <c r="M72" s="61"/>
      <c r="N72" s="61"/>
      <c r="O72" s="61"/>
      <c r="P72" s="61"/>
      <c r="Q72" s="56"/>
      <c r="R72" s="65" t="s">
        <v>11</v>
      </c>
    </row>
    <row r="73" spans="1:18" ht="20.25" thickBot="1">
      <c r="A73" s="69"/>
      <c r="B73" s="13"/>
      <c r="C73" s="13"/>
      <c r="D73" s="13"/>
      <c r="E73" s="13" t="s">
        <v>32</v>
      </c>
      <c r="F73" s="13"/>
      <c r="G73" s="65" t="s">
        <v>23</v>
      </c>
      <c r="H73" s="55" t="s">
        <v>7</v>
      </c>
      <c r="I73" s="61"/>
      <c r="J73" s="56"/>
      <c r="K73" s="55" t="s">
        <v>8</v>
      </c>
      <c r="L73" s="61"/>
      <c r="M73" s="61"/>
      <c r="N73" s="56"/>
      <c r="O73" s="65" t="s">
        <v>24</v>
      </c>
      <c r="P73" s="65" t="s">
        <v>25</v>
      </c>
      <c r="Q73" s="65" t="s">
        <v>9</v>
      </c>
      <c r="R73" s="69"/>
    </row>
    <row r="74" spans="1:18" ht="31.5" customHeight="1" thickBot="1">
      <c r="A74" s="66"/>
      <c r="B74" s="13" t="s">
        <v>23</v>
      </c>
      <c r="C74" s="13" t="s">
        <v>23</v>
      </c>
      <c r="D74" s="13" t="s">
        <v>23</v>
      </c>
      <c r="E74" s="13" t="s">
        <v>23</v>
      </c>
      <c r="F74" s="13" t="s">
        <v>23</v>
      </c>
      <c r="G74" s="66"/>
      <c r="H74" s="13" t="s">
        <v>26</v>
      </c>
      <c r="I74" s="55" t="s">
        <v>27</v>
      </c>
      <c r="J74" s="56"/>
      <c r="K74" s="55" t="s">
        <v>28</v>
      </c>
      <c r="L74" s="56"/>
      <c r="M74" s="13" t="s">
        <v>29</v>
      </c>
      <c r="N74" s="13" t="s">
        <v>30</v>
      </c>
      <c r="O74" s="66"/>
      <c r="P74" s="66"/>
      <c r="Q74" s="66"/>
      <c r="R74" s="66"/>
    </row>
    <row r="75" spans="1:18" ht="15.75" thickBot="1">
      <c r="A75" s="13">
        <v>1</v>
      </c>
      <c r="B75" s="13">
        <v>2</v>
      </c>
      <c r="C75" s="13">
        <v>3</v>
      </c>
      <c r="D75" s="13">
        <v>4</v>
      </c>
      <c r="E75" s="13">
        <v>5</v>
      </c>
      <c r="F75" s="13">
        <v>6</v>
      </c>
      <c r="G75" s="17">
        <v>7</v>
      </c>
      <c r="H75" s="13">
        <v>8</v>
      </c>
      <c r="I75" s="55">
        <v>9</v>
      </c>
      <c r="J75" s="56"/>
      <c r="K75" s="55">
        <v>10</v>
      </c>
      <c r="L75" s="56"/>
      <c r="M75" s="13">
        <v>11</v>
      </c>
      <c r="N75" s="13">
        <v>12</v>
      </c>
      <c r="O75" s="13">
        <v>13</v>
      </c>
      <c r="P75" s="13">
        <v>14</v>
      </c>
      <c r="Q75" s="13">
        <v>15</v>
      </c>
      <c r="R75" s="13">
        <v>16</v>
      </c>
    </row>
    <row r="76" spans="1:18" ht="88.5" thickBot="1">
      <c r="A76" s="23" t="s">
        <v>99</v>
      </c>
      <c r="B76" s="20" t="s">
        <v>98</v>
      </c>
      <c r="C76" s="46"/>
      <c r="D76" s="46"/>
      <c r="E76" s="21" t="s">
        <v>97</v>
      </c>
      <c r="F76" s="46"/>
      <c r="G76" s="21" t="s">
        <v>96</v>
      </c>
      <c r="H76" s="53"/>
      <c r="I76" s="138"/>
      <c r="J76" s="140"/>
      <c r="K76" s="83">
        <v>175</v>
      </c>
      <c r="L76" s="84"/>
      <c r="M76" s="20">
        <v>175</v>
      </c>
      <c r="N76" s="20">
        <v>175</v>
      </c>
      <c r="O76" s="21">
        <f>M76*0.15</f>
        <v>26.25</v>
      </c>
      <c r="P76" s="21">
        <f>IF((M76-N76)&gt;0,(IF(M76-N76&gt;O76,M76-N76-O76,0)),(IF(N76-M76&gt;O76,N76-M76-O76,0)))</f>
        <v>0</v>
      </c>
      <c r="Q76" s="44"/>
      <c r="R76" s="44"/>
    </row>
    <row r="77" ht="29.25" customHeight="1">
      <c r="A77" s="6"/>
    </row>
    <row r="78" spans="1:18" ht="15.75" thickBot="1">
      <c r="A78" s="54" t="s">
        <v>45</v>
      </c>
      <c r="B78" s="54"/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</row>
    <row r="79" spans="1:18" ht="27" customHeight="1" thickTop="1">
      <c r="A79" s="93" t="s">
        <v>46</v>
      </c>
      <c r="B79" s="93"/>
      <c r="C79" s="86" t="s">
        <v>87</v>
      </c>
      <c r="D79" s="86"/>
      <c r="E79" s="86"/>
      <c r="F79" s="86"/>
      <c r="G79" s="86"/>
      <c r="H79" s="86"/>
      <c r="I79" s="86"/>
      <c r="J79" s="86"/>
      <c r="K79" s="18"/>
      <c r="L79" s="18"/>
      <c r="M79" s="81" t="s">
        <v>3</v>
      </c>
      <c r="N79" s="94"/>
      <c r="O79" s="95" t="s">
        <v>86</v>
      </c>
      <c r="P79" s="96"/>
      <c r="Q79" s="96"/>
      <c r="R79" s="97"/>
    </row>
    <row r="80" spans="1:18" ht="26.25" customHeight="1">
      <c r="A80" s="63" t="s">
        <v>47</v>
      </c>
      <c r="B80" s="63"/>
      <c r="C80" s="86" t="s">
        <v>88</v>
      </c>
      <c r="D80" s="86"/>
      <c r="E80" s="86"/>
      <c r="F80" s="86"/>
      <c r="G80" s="86"/>
      <c r="H80" s="86"/>
      <c r="I80" s="86"/>
      <c r="J80" s="86"/>
      <c r="K80" s="19"/>
      <c r="L80" s="16"/>
      <c r="M80" s="81"/>
      <c r="N80" s="94"/>
      <c r="O80" s="98"/>
      <c r="P80" s="99"/>
      <c r="Q80" s="99"/>
      <c r="R80" s="100"/>
    </row>
    <row r="81" spans="1:18" ht="15.75" thickBot="1">
      <c r="A81" s="81"/>
      <c r="B81" s="81"/>
      <c r="C81" s="81"/>
      <c r="D81" s="81"/>
      <c r="E81" s="82"/>
      <c r="F81" s="82"/>
      <c r="G81" s="82"/>
      <c r="H81" s="82"/>
      <c r="I81" s="82"/>
      <c r="J81" s="82"/>
      <c r="K81" s="82"/>
      <c r="L81" s="82"/>
      <c r="M81" s="81"/>
      <c r="N81" s="94"/>
      <c r="O81" s="101"/>
      <c r="P81" s="102"/>
      <c r="Q81" s="102"/>
      <c r="R81" s="103"/>
    </row>
    <row r="82" spans="1:18" ht="16.5" thickTop="1">
      <c r="A82" s="70" t="s">
        <v>20</v>
      </c>
      <c r="B82" s="70"/>
      <c r="C82" s="70"/>
      <c r="D82" s="70"/>
      <c r="E82" s="70"/>
      <c r="F82" s="70"/>
      <c r="G82" s="70"/>
      <c r="H82" s="70"/>
      <c r="I82" s="70"/>
      <c r="J82" s="70"/>
      <c r="K82" s="70"/>
      <c r="L82" s="70"/>
      <c r="M82" s="70"/>
      <c r="N82" s="70"/>
      <c r="O82" s="70"/>
      <c r="P82" s="70"/>
      <c r="Q82" s="70"/>
      <c r="R82" s="70"/>
    </row>
    <row r="83" spans="1:18" ht="29.25" customHeight="1" thickBot="1">
      <c r="A83" s="71" t="s">
        <v>21</v>
      </c>
      <c r="B83" s="71"/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</row>
    <row r="84" spans="1:18" ht="15.75" thickBot="1">
      <c r="A84" s="65" t="s">
        <v>22</v>
      </c>
      <c r="B84" s="87" t="s">
        <v>4</v>
      </c>
      <c r="C84" s="88"/>
      <c r="D84" s="89"/>
      <c r="E84" s="87" t="s">
        <v>5</v>
      </c>
      <c r="F84" s="89"/>
      <c r="G84" s="55" t="s">
        <v>6</v>
      </c>
      <c r="H84" s="61"/>
      <c r="I84" s="61"/>
      <c r="J84" s="61"/>
      <c r="K84" s="61"/>
      <c r="L84" s="61"/>
      <c r="M84" s="61"/>
      <c r="N84" s="61"/>
      <c r="O84" s="61"/>
      <c r="P84" s="61"/>
      <c r="Q84" s="61"/>
      <c r="R84" s="56"/>
    </row>
    <row r="85" spans="1:18" ht="15.75" thickBot="1">
      <c r="A85" s="69"/>
      <c r="B85" s="90"/>
      <c r="C85" s="91"/>
      <c r="D85" s="92"/>
      <c r="E85" s="90"/>
      <c r="F85" s="92"/>
      <c r="G85" s="65" t="s">
        <v>23</v>
      </c>
      <c r="H85" s="55" t="s">
        <v>7</v>
      </c>
      <c r="I85" s="61"/>
      <c r="J85" s="61"/>
      <c r="K85" s="61"/>
      <c r="L85" s="56"/>
      <c r="M85" s="55" t="s">
        <v>8</v>
      </c>
      <c r="N85" s="61"/>
      <c r="O85" s="56"/>
      <c r="P85" s="65" t="s">
        <v>24</v>
      </c>
      <c r="Q85" s="65" t="s">
        <v>25</v>
      </c>
      <c r="R85" s="65" t="s">
        <v>9</v>
      </c>
    </row>
    <row r="86" spans="1:18" ht="49.5" thickBot="1">
      <c r="A86" s="66"/>
      <c r="B86" s="13" t="s">
        <v>23</v>
      </c>
      <c r="C86" s="13" t="s">
        <v>23</v>
      </c>
      <c r="D86" s="13" t="s">
        <v>23</v>
      </c>
      <c r="E86" s="13" t="s">
        <v>23</v>
      </c>
      <c r="F86" s="13" t="s">
        <v>23</v>
      </c>
      <c r="G86" s="66"/>
      <c r="H86" s="55" t="s">
        <v>26</v>
      </c>
      <c r="I86" s="61"/>
      <c r="J86" s="56"/>
      <c r="K86" s="55" t="s">
        <v>27</v>
      </c>
      <c r="L86" s="56"/>
      <c r="M86" s="13" t="s">
        <v>28</v>
      </c>
      <c r="N86" s="13" t="s">
        <v>29</v>
      </c>
      <c r="O86" s="13" t="s">
        <v>30</v>
      </c>
      <c r="P86" s="66"/>
      <c r="Q86" s="66"/>
      <c r="R86" s="66"/>
    </row>
    <row r="87" spans="1:18" ht="15.75" thickBot="1">
      <c r="A87" s="13">
        <v>1</v>
      </c>
      <c r="B87" s="13">
        <v>2</v>
      </c>
      <c r="C87" s="13">
        <v>3</v>
      </c>
      <c r="D87" s="13">
        <v>4</v>
      </c>
      <c r="E87" s="13">
        <v>5</v>
      </c>
      <c r="F87" s="13">
        <v>6</v>
      </c>
      <c r="G87" s="13">
        <v>7</v>
      </c>
      <c r="H87" s="55">
        <v>8</v>
      </c>
      <c r="I87" s="61"/>
      <c r="J87" s="56"/>
      <c r="K87" s="55">
        <v>9</v>
      </c>
      <c r="L87" s="56"/>
      <c r="M87" s="13">
        <v>10</v>
      </c>
      <c r="N87" s="13">
        <v>11</v>
      </c>
      <c r="O87" s="13">
        <v>12</v>
      </c>
      <c r="P87" s="13">
        <v>13</v>
      </c>
      <c r="Q87" s="13">
        <v>14</v>
      </c>
      <c r="R87" s="13">
        <v>15</v>
      </c>
    </row>
    <row r="88" spans="1:18" ht="69" thickBot="1">
      <c r="A88" s="23" t="s">
        <v>95</v>
      </c>
      <c r="B88" s="24" t="s">
        <v>92</v>
      </c>
      <c r="C88" s="44"/>
      <c r="D88" s="44"/>
      <c r="E88" s="24" t="s">
        <v>94</v>
      </c>
      <c r="F88" s="44"/>
      <c r="G88" s="44"/>
      <c r="H88" s="57"/>
      <c r="I88" s="67"/>
      <c r="J88" s="58"/>
      <c r="K88" s="57"/>
      <c r="L88" s="58"/>
      <c r="M88" s="46"/>
      <c r="N88" s="46"/>
      <c r="O88" s="46"/>
      <c r="P88" s="21">
        <f>N88*0.15</f>
        <v>0</v>
      </c>
      <c r="Q88" s="21">
        <f>IF((N88-O88)&gt;0,(IF(N88-O88&gt;P88,N88-O88-P88,0)),(IF(O88-N88&gt;O88,O88-N88-P88,0)))</f>
        <v>0</v>
      </c>
      <c r="R88" s="47"/>
    </row>
    <row r="89" spans="1:18" ht="16.5" thickBot="1">
      <c r="A89" s="85" t="s">
        <v>31</v>
      </c>
      <c r="B89" s="85"/>
      <c r="C89" s="85"/>
      <c r="D89" s="85"/>
      <c r="E89" s="85"/>
      <c r="F89" s="85"/>
      <c r="G89" s="85"/>
      <c r="H89" s="85"/>
      <c r="I89" s="85"/>
      <c r="J89" s="85"/>
      <c r="K89" s="85"/>
      <c r="L89" s="85"/>
      <c r="M89" s="85"/>
      <c r="N89" s="85"/>
      <c r="O89" s="85"/>
      <c r="P89" s="85"/>
      <c r="Q89" s="85"/>
      <c r="R89" s="85"/>
    </row>
    <row r="90" spans="1:25" ht="15.75" thickBot="1">
      <c r="A90" s="65" t="s">
        <v>22</v>
      </c>
      <c r="B90" s="55" t="s">
        <v>4</v>
      </c>
      <c r="C90" s="61"/>
      <c r="D90" s="56"/>
      <c r="E90" s="55" t="s">
        <v>5</v>
      </c>
      <c r="F90" s="56"/>
      <c r="G90" s="55" t="s">
        <v>10</v>
      </c>
      <c r="H90" s="61"/>
      <c r="I90" s="61"/>
      <c r="J90" s="61"/>
      <c r="K90" s="61"/>
      <c r="L90" s="61"/>
      <c r="M90" s="61"/>
      <c r="N90" s="61"/>
      <c r="O90" s="61"/>
      <c r="P90" s="61"/>
      <c r="Q90" s="56"/>
      <c r="R90" s="65" t="s">
        <v>11</v>
      </c>
      <c r="Y90" s="49"/>
    </row>
    <row r="91" spans="1:18" ht="20.25" thickBot="1">
      <c r="A91" s="69"/>
      <c r="B91" s="13"/>
      <c r="C91" s="13"/>
      <c r="D91" s="13"/>
      <c r="E91" s="13" t="s">
        <v>32</v>
      </c>
      <c r="F91" s="13"/>
      <c r="G91" s="65" t="s">
        <v>23</v>
      </c>
      <c r="H91" s="55" t="s">
        <v>7</v>
      </c>
      <c r="I91" s="61"/>
      <c r="J91" s="56"/>
      <c r="K91" s="55" t="s">
        <v>8</v>
      </c>
      <c r="L91" s="61"/>
      <c r="M91" s="61"/>
      <c r="N91" s="56"/>
      <c r="O91" s="65" t="s">
        <v>24</v>
      </c>
      <c r="P91" s="65" t="s">
        <v>25</v>
      </c>
      <c r="Q91" s="65" t="s">
        <v>9</v>
      </c>
      <c r="R91" s="69"/>
    </row>
    <row r="92" spans="1:18" ht="49.5" thickBot="1">
      <c r="A92" s="66"/>
      <c r="B92" s="13" t="s">
        <v>23</v>
      </c>
      <c r="C92" s="13" t="s">
        <v>23</v>
      </c>
      <c r="D92" s="13" t="s">
        <v>23</v>
      </c>
      <c r="E92" s="13" t="s">
        <v>23</v>
      </c>
      <c r="F92" s="13" t="s">
        <v>23</v>
      </c>
      <c r="G92" s="66"/>
      <c r="H92" s="13" t="s">
        <v>26</v>
      </c>
      <c r="I92" s="55" t="s">
        <v>27</v>
      </c>
      <c r="J92" s="56"/>
      <c r="K92" s="55" t="s">
        <v>28</v>
      </c>
      <c r="L92" s="56"/>
      <c r="M92" s="13" t="s">
        <v>29</v>
      </c>
      <c r="N92" s="13" t="s">
        <v>30</v>
      </c>
      <c r="O92" s="66"/>
      <c r="P92" s="66"/>
      <c r="Q92" s="66"/>
      <c r="R92" s="66"/>
    </row>
    <row r="93" spans="1:18" ht="15.75" thickBot="1">
      <c r="A93" s="13">
        <v>1</v>
      </c>
      <c r="B93" s="13">
        <v>2</v>
      </c>
      <c r="C93" s="13">
        <v>3</v>
      </c>
      <c r="D93" s="13">
        <v>4</v>
      </c>
      <c r="E93" s="13">
        <v>5</v>
      </c>
      <c r="F93" s="13">
        <v>6</v>
      </c>
      <c r="G93" s="17">
        <v>7</v>
      </c>
      <c r="H93" s="13">
        <v>8</v>
      </c>
      <c r="I93" s="55">
        <v>9</v>
      </c>
      <c r="J93" s="56"/>
      <c r="K93" s="55">
        <v>10</v>
      </c>
      <c r="L93" s="56"/>
      <c r="M93" s="13">
        <v>11</v>
      </c>
      <c r="N93" s="13">
        <v>12</v>
      </c>
      <c r="O93" s="13">
        <v>13</v>
      </c>
      <c r="P93" s="13">
        <v>14</v>
      </c>
      <c r="Q93" s="13">
        <v>15</v>
      </c>
      <c r="R93" s="13">
        <v>16</v>
      </c>
    </row>
    <row r="94" spans="1:18" ht="69" thickBot="1">
      <c r="A94" s="23" t="s">
        <v>95</v>
      </c>
      <c r="B94" s="23" t="s">
        <v>92</v>
      </c>
      <c r="C94" s="44"/>
      <c r="D94" s="44"/>
      <c r="E94" s="24" t="s">
        <v>94</v>
      </c>
      <c r="F94" s="44"/>
      <c r="G94" s="24" t="s">
        <v>93</v>
      </c>
      <c r="H94" s="52"/>
      <c r="I94" s="57"/>
      <c r="J94" s="58"/>
      <c r="K94" s="83">
        <v>6000</v>
      </c>
      <c r="L94" s="84"/>
      <c r="M94" s="20">
        <v>6000</v>
      </c>
      <c r="N94" s="20">
        <v>6000</v>
      </c>
      <c r="O94" s="21">
        <f>M94*0.15</f>
        <v>900</v>
      </c>
      <c r="P94" s="21">
        <f>IF((M94-N94)&gt;0,(IF(M94-N94&gt;O94,M94-N94-O94,0)),(IF(N94-M94&gt;O94,N94-M94-O94,0)))</f>
        <v>0</v>
      </c>
      <c r="Q94" s="44"/>
      <c r="R94" s="44"/>
    </row>
    <row r="95" ht="15">
      <c r="A95" s="6"/>
    </row>
    <row r="96" spans="1:18" ht="15.75" thickBot="1">
      <c r="A96" s="54" t="s">
        <v>56</v>
      </c>
      <c r="B96" s="54"/>
      <c r="C96" s="54"/>
      <c r="D96" s="54"/>
      <c r="E96" s="54"/>
      <c r="F96" s="54"/>
      <c r="G96" s="54"/>
      <c r="H96" s="54"/>
      <c r="I96" s="54"/>
      <c r="J96" s="54"/>
      <c r="K96" s="54"/>
      <c r="L96" s="54"/>
      <c r="M96" s="54"/>
      <c r="N96" s="54"/>
      <c r="O96" s="54"/>
      <c r="P96" s="54"/>
      <c r="Q96" s="54"/>
      <c r="R96" s="54"/>
    </row>
    <row r="97" spans="1:18" ht="27" customHeight="1" thickTop="1">
      <c r="A97" s="93" t="s">
        <v>46</v>
      </c>
      <c r="B97" s="93"/>
      <c r="C97" s="86" t="s">
        <v>90</v>
      </c>
      <c r="D97" s="86"/>
      <c r="E97" s="86"/>
      <c r="F97" s="86"/>
      <c r="G97" s="86"/>
      <c r="H97" s="86"/>
      <c r="I97" s="86"/>
      <c r="J97" s="86"/>
      <c r="K97" s="18"/>
      <c r="L97" s="18"/>
      <c r="M97" s="81" t="s">
        <v>3</v>
      </c>
      <c r="N97" s="94"/>
      <c r="O97" s="95" t="s">
        <v>89</v>
      </c>
      <c r="P97" s="96"/>
      <c r="Q97" s="96"/>
      <c r="R97" s="97"/>
    </row>
    <row r="98" spans="1:18" ht="26.25" customHeight="1">
      <c r="A98" s="63" t="s">
        <v>47</v>
      </c>
      <c r="B98" s="63"/>
      <c r="C98" s="86" t="s">
        <v>88</v>
      </c>
      <c r="D98" s="86"/>
      <c r="E98" s="86"/>
      <c r="F98" s="86"/>
      <c r="G98" s="86"/>
      <c r="H98" s="86"/>
      <c r="I98" s="86"/>
      <c r="J98" s="86"/>
      <c r="K98" s="19"/>
      <c r="L98" s="39"/>
      <c r="M98" s="81"/>
      <c r="N98" s="94"/>
      <c r="O98" s="98"/>
      <c r="P98" s="99"/>
      <c r="Q98" s="99"/>
      <c r="R98" s="100"/>
    </row>
    <row r="99" spans="1:18" ht="15.75" thickBot="1">
      <c r="A99" s="81"/>
      <c r="B99" s="81"/>
      <c r="C99" s="81"/>
      <c r="D99" s="81"/>
      <c r="E99" s="82"/>
      <c r="F99" s="82"/>
      <c r="G99" s="82"/>
      <c r="H99" s="82"/>
      <c r="I99" s="82"/>
      <c r="J99" s="82"/>
      <c r="K99" s="82"/>
      <c r="L99" s="82"/>
      <c r="M99" s="81"/>
      <c r="N99" s="94"/>
      <c r="O99" s="101"/>
      <c r="P99" s="102"/>
      <c r="Q99" s="102"/>
      <c r="R99" s="103"/>
    </row>
    <row r="100" spans="1:18" ht="16.5" thickTop="1">
      <c r="A100" s="70" t="s">
        <v>20</v>
      </c>
      <c r="B100" s="70"/>
      <c r="C100" s="70"/>
      <c r="D100" s="70"/>
      <c r="E100" s="70"/>
      <c r="F100" s="70"/>
      <c r="G100" s="70"/>
      <c r="H100" s="70"/>
      <c r="I100" s="70"/>
      <c r="J100" s="70"/>
      <c r="K100" s="70"/>
      <c r="L100" s="70"/>
      <c r="M100" s="70"/>
      <c r="N100" s="70"/>
      <c r="O100" s="70"/>
      <c r="P100" s="70"/>
      <c r="Q100" s="70"/>
      <c r="R100" s="70"/>
    </row>
    <row r="101" spans="1:18" ht="16.5" thickBot="1">
      <c r="A101" s="71" t="s">
        <v>21</v>
      </c>
      <c r="B101" s="71"/>
      <c r="C101" s="71"/>
      <c r="D101" s="71"/>
      <c r="E101" s="71"/>
      <c r="F101" s="71"/>
      <c r="G101" s="71"/>
      <c r="H101" s="71"/>
      <c r="I101" s="71"/>
      <c r="J101" s="71"/>
      <c r="K101" s="71"/>
      <c r="L101" s="71"/>
      <c r="M101" s="71"/>
      <c r="N101" s="71"/>
      <c r="O101" s="71"/>
      <c r="P101" s="71"/>
      <c r="Q101" s="71"/>
      <c r="R101" s="71"/>
    </row>
    <row r="102" spans="1:18" ht="15.75" thickBot="1">
      <c r="A102" s="65" t="s">
        <v>22</v>
      </c>
      <c r="B102" s="87" t="s">
        <v>4</v>
      </c>
      <c r="C102" s="88"/>
      <c r="D102" s="89"/>
      <c r="E102" s="87" t="s">
        <v>5</v>
      </c>
      <c r="F102" s="89"/>
      <c r="G102" s="55" t="s">
        <v>6</v>
      </c>
      <c r="H102" s="61"/>
      <c r="I102" s="61"/>
      <c r="J102" s="61"/>
      <c r="K102" s="61"/>
      <c r="L102" s="61"/>
      <c r="M102" s="61"/>
      <c r="N102" s="61"/>
      <c r="O102" s="61"/>
      <c r="P102" s="61"/>
      <c r="Q102" s="61"/>
      <c r="R102" s="56"/>
    </row>
    <row r="103" spans="1:18" ht="15.75" thickBot="1">
      <c r="A103" s="69"/>
      <c r="B103" s="90"/>
      <c r="C103" s="91"/>
      <c r="D103" s="92"/>
      <c r="E103" s="90"/>
      <c r="F103" s="92"/>
      <c r="G103" s="65" t="s">
        <v>23</v>
      </c>
      <c r="H103" s="55" t="s">
        <v>7</v>
      </c>
      <c r="I103" s="61"/>
      <c r="J103" s="61"/>
      <c r="K103" s="61"/>
      <c r="L103" s="56"/>
      <c r="M103" s="55" t="s">
        <v>8</v>
      </c>
      <c r="N103" s="61"/>
      <c r="O103" s="56"/>
      <c r="P103" s="65" t="s">
        <v>24</v>
      </c>
      <c r="Q103" s="65" t="s">
        <v>25</v>
      </c>
      <c r="R103" s="65" t="s">
        <v>9</v>
      </c>
    </row>
    <row r="104" spans="1:18" ht="49.5" thickBot="1">
      <c r="A104" s="66"/>
      <c r="B104" s="13" t="s">
        <v>23</v>
      </c>
      <c r="C104" s="13" t="s">
        <v>23</v>
      </c>
      <c r="D104" s="13" t="s">
        <v>23</v>
      </c>
      <c r="E104" s="13" t="s">
        <v>23</v>
      </c>
      <c r="F104" s="13" t="s">
        <v>23</v>
      </c>
      <c r="G104" s="66"/>
      <c r="H104" s="55" t="s">
        <v>26</v>
      </c>
      <c r="I104" s="61"/>
      <c r="J104" s="56"/>
      <c r="K104" s="55" t="s">
        <v>27</v>
      </c>
      <c r="L104" s="56"/>
      <c r="M104" s="13" t="s">
        <v>28</v>
      </c>
      <c r="N104" s="13" t="s">
        <v>29</v>
      </c>
      <c r="O104" s="13" t="s">
        <v>30</v>
      </c>
      <c r="P104" s="66"/>
      <c r="Q104" s="66"/>
      <c r="R104" s="66"/>
    </row>
    <row r="105" spans="1:18" ht="15.75" customHeight="1" thickBot="1">
      <c r="A105" s="13">
        <v>1</v>
      </c>
      <c r="B105" s="13">
        <v>2</v>
      </c>
      <c r="C105" s="13">
        <v>3</v>
      </c>
      <c r="D105" s="13">
        <v>4</v>
      </c>
      <c r="E105" s="13">
        <v>5</v>
      </c>
      <c r="F105" s="13">
        <v>6</v>
      </c>
      <c r="G105" s="13">
        <v>7</v>
      </c>
      <c r="H105" s="55">
        <v>8</v>
      </c>
      <c r="I105" s="61"/>
      <c r="J105" s="56"/>
      <c r="K105" s="55">
        <v>9</v>
      </c>
      <c r="L105" s="56"/>
      <c r="M105" s="13">
        <v>10</v>
      </c>
      <c r="N105" s="13">
        <v>11</v>
      </c>
      <c r="O105" s="13">
        <v>12</v>
      </c>
      <c r="P105" s="13">
        <v>13</v>
      </c>
      <c r="Q105" s="13">
        <v>14</v>
      </c>
      <c r="R105" s="13">
        <v>15</v>
      </c>
    </row>
    <row r="106" spans="1:18" ht="69" thickBot="1">
      <c r="A106" s="23" t="s">
        <v>91</v>
      </c>
      <c r="B106" s="24" t="s">
        <v>92</v>
      </c>
      <c r="C106" s="44"/>
      <c r="D106" s="44"/>
      <c r="E106" s="24" t="s">
        <v>94</v>
      </c>
      <c r="F106" s="44"/>
      <c r="G106" s="44"/>
      <c r="H106" s="57"/>
      <c r="I106" s="67"/>
      <c r="J106" s="58"/>
      <c r="K106" s="57"/>
      <c r="L106" s="58"/>
      <c r="M106" s="46"/>
      <c r="N106" s="46"/>
      <c r="O106" s="46"/>
      <c r="P106" s="21">
        <f>N106*0.15</f>
        <v>0</v>
      </c>
      <c r="Q106" s="21">
        <f>IF((N106-O106)&gt;0,(IF(N106-O106&gt;P106,N106-O106-P106,0)),(IF(O106-N106&gt;O106,O106-N106-P106,0)))</f>
        <v>0</v>
      </c>
      <c r="R106" s="47"/>
    </row>
    <row r="107" spans="1:18" ht="16.5" thickBot="1">
      <c r="A107" s="85" t="s">
        <v>31</v>
      </c>
      <c r="B107" s="85"/>
      <c r="C107" s="85"/>
      <c r="D107" s="85"/>
      <c r="E107" s="85"/>
      <c r="F107" s="85"/>
      <c r="G107" s="85"/>
      <c r="H107" s="85"/>
      <c r="I107" s="85"/>
      <c r="J107" s="85"/>
      <c r="K107" s="85"/>
      <c r="L107" s="85"/>
      <c r="M107" s="85"/>
      <c r="N107" s="85"/>
      <c r="O107" s="85"/>
      <c r="P107" s="85"/>
      <c r="Q107" s="85"/>
      <c r="R107" s="85"/>
    </row>
    <row r="108" spans="1:18" ht="15.75" thickBot="1">
      <c r="A108" s="65" t="s">
        <v>22</v>
      </c>
      <c r="B108" s="55" t="s">
        <v>4</v>
      </c>
      <c r="C108" s="61"/>
      <c r="D108" s="56"/>
      <c r="E108" s="55" t="s">
        <v>5</v>
      </c>
      <c r="F108" s="56"/>
      <c r="G108" s="55" t="s">
        <v>10</v>
      </c>
      <c r="H108" s="61"/>
      <c r="I108" s="61"/>
      <c r="J108" s="61"/>
      <c r="K108" s="61"/>
      <c r="L108" s="61"/>
      <c r="M108" s="61"/>
      <c r="N108" s="61"/>
      <c r="O108" s="61"/>
      <c r="P108" s="61"/>
      <c r="Q108" s="56"/>
      <c r="R108" s="65" t="s">
        <v>11</v>
      </c>
    </row>
    <row r="109" spans="1:18" ht="20.25" thickBot="1">
      <c r="A109" s="69"/>
      <c r="B109" s="13"/>
      <c r="C109" s="13"/>
      <c r="D109" s="13"/>
      <c r="E109" s="13" t="s">
        <v>32</v>
      </c>
      <c r="F109" s="13"/>
      <c r="G109" s="65" t="s">
        <v>23</v>
      </c>
      <c r="H109" s="55" t="s">
        <v>7</v>
      </c>
      <c r="I109" s="61"/>
      <c r="J109" s="56"/>
      <c r="K109" s="55" t="s">
        <v>8</v>
      </c>
      <c r="L109" s="61"/>
      <c r="M109" s="61"/>
      <c r="N109" s="56"/>
      <c r="O109" s="65" t="s">
        <v>24</v>
      </c>
      <c r="P109" s="65" t="s">
        <v>25</v>
      </c>
      <c r="Q109" s="65" t="s">
        <v>9</v>
      </c>
      <c r="R109" s="69"/>
    </row>
    <row r="110" spans="1:24" ht="49.5" thickBot="1">
      <c r="A110" s="66"/>
      <c r="B110" s="13" t="s">
        <v>23</v>
      </c>
      <c r="C110" s="13" t="s">
        <v>23</v>
      </c>
      <c r="D110" s="13" t="s">
        <v>23</v>
      </c>
      <c r="E110" s="13" t="s">
        <v>23</v>
      </c>
      <c r="F110" s="13" t="s">
        <v>23</v>
      </c>
      <c r="G110" s="66"/>
      <c r="H110" s="13" t="s">
        <v>26</v>
      </c>
      <c r="I110" s="55" t="s">
        <v>27</v>
      </c>
      <c r="J110" s="56"/>
      <c r="K110" s="55" t="s">
        <v>28</v>
      </c>
      <c r="L110" s="56"/>
      <c r="M110" s="13" t="s">
        <v>29</v>
      </c>
      <c r="N110" s="13" t="s">
        <v>30</v>
      </c>
      <c r="O110" s="66"/>
      <c r="P110" s="66"/>
      <c r="Q110" s="66"/>
      <c r="R110" s="66"/>
      <c r="X110" s="49"/>
    </row>
    <row r="111" spans="1:18" ht="15.75" thickBot="1">
      <c r="A111" s="13">
        <v>1</v>
      </c>
      <c r="B111" s="13">
        <v>2</v>
      </c>
      <c r="C111" s="13">
        <v>3</v>
      </c>
      <c r="D111" s="13">
        <v>4</v>
      </c>
      <c r="E111" s="13">
        <v>5</v>
      </c>
      <c r="F111" s="13">
        <v>6</v>
      </c>
      <c r="G111" s="38">
        <v>7</v>
      </c>
      <c r="H111" s="13">
        <v>8</v>
      </c>
      <c r="I111" s="55">
        <v>9</v>
      </c>
      <c r="J111" s="56"/>
      <c r="K111" s="55">
        <v>10</v>
      </c>
      <c r="L111" s="56"/>
      <c r="M111" s="13">
        <v>11</v>
      </c>
      <c r="N111" s="13">
        <v>12</v>
      </c>
      <c r="O111" s="13">
        <v>13</v>
      </c>
      <c r="P111" s="13">
        <v>14</v>
      </c>
      <c r="Q111" s="13">
        <v>15</v>
      </c>
      <c r="R111" s="13">
        <v>16</v>
      </c>
    </row>
    <row r="112" spans="1:18" ht="69" thickBot="1">
      <c r="A112" s="23" t="s">
        <v>91</v>
      </c>
      <c r="B112" s="23" t="s">
        <v>92</v>
      </c>
      <c r="C112" s="44"/>
      <c r="D112" s="44"/>
      <c r="E112" s="24" t="s">
        <v>94</v>
      </c>
      <c r="F112" s="44"/>
      <c r="G112" s="24" t="s">
        <v>93</v>
      </c>
      <c r="H112" s="52"/>
      <c r="I112" s="57"/>
      <c r="J112" s="58"/>
      <c r="K112" s="83">
        <v>39000</v>
      </c>
      <c r="L112" s="84"/>
      <c r="M112" s="20">
        <v>39000</v>
      </c>
      <c r="N112" s="20">
        <v>38847</v>
      </c>
      <c r="O112" s="21">
        <f>M112*0.15</f>
        <v>5850</v>
      </c>
      <c r="P112" s="21">
        <f>IF((M112-N112)&gt;0,(IF(M112-N112&gt;O112,M112-N112-O112,0)),(IF(N112-M112&gt;O112,N112-M112-O112,0)))</f>
        <v>0</v>
      </c>
      <c r="Q112" s="44"/>
      <c r="R112" s="44"/>
    </row>
    <row r="113" ht="15">
      <c r="A113" s="6"/>
    </row>
    <row r="114" spans="1:18" ht="15.75" thickBot="1">
      <c r="A114" s="54" t="s">
        <v>57</v>
      </c>
      <c r="B114" s="54"/>
      <c r="C114" s="54"/>
      <c r="D114" s="54"/>
      <c r="E114" s="54"/>
      <c r="F114" s="54"/>
      <c r="G114" s="54"/>
      <c r="H114" s="54"/>
      <c r="I114" s="54"/>
      <c r="J114" s="54"/>
      <c r="K114" s="54"/>
      <c r="L114" s="54"/>
      <c r="M114" s="54"/>
      <c r="N114" s="54"/>
      <c r="O114" s="54"/>
      <c r="P114" s="54"/>
      <c r="Q114" s="54"/>
      <c r="R114" s="54"/>
    </row>
    <row r="115" spans="1:18" ht="16.5" thickTop="1">
      <c r="A115" s="93" t="s">
        <v>46</v>
      </c>
      <c r="B115" s="93"/>
      <c r="C115" s="86"/>
      <c r="D115" s="86"/>
      <c r="E115" s="86"/>
      <c r="F115" s="86"/>
      <c r="G115" s="86"/>
      <c r="H115" s="86"/>
      <c r="I115" s="86"/>
      <c r="J115" s="86"/>
      <c r="K115" s="18"/>
      <c r="L115" s="18"/>
      <c r="M115" s="81" t="s">
        <v>3</v>
      </c>
      <c r="N115" s="94"/>
      <c r="O115" s="95"/>
      <c r="P115" s="96"/>
      <c r="Q115" s="96"/>
      <c r="R115" s="97"/>
    </row>
    <row r="116" spans="1:18" ht="15">
      <c r="A116" s="63" t="s">
        <v>47</v>
      </c>
      <c r="B116" s="63"/>
      <c r="C116" s="86"/>
      <c r="D116" s="86"/>
      <c r="E116" s="86"/>
      <c r="F116" s="86"/>
      <c r="G116" s="86"/>
      <c r="H116" s="86"/>
      <c r="I116" s="86"/>
      <c r="J116" s="86"/>
      <c r="K116" s="19"/>
      <c r="L116" s="39"/>
      <c r="M116" s="81"/>
      <c r="N116" s="94"/>
      <c r="O116" s="98"/>
      <c r="P116" s="99"/>
      <c r="Q116" s="99"/>
      <c r="R116" s="100"/>
    </row>
    <row r="117" spans="1:18" ht="15.75" thickBot="1">
      <c r="A117" s="81"/>
      <c r="B117" s="81"/>
      <c r="C117" s="81"/>
      <c r="D117" s="81"/>
      <c r="E117" s="82"/>
      <c r="F117" s="82"/>
      <c r="G117" s="82"/>
      <c r="H117" s="82"/>
      <c r="I117" s="82"/>
      <c r="J117" s="82"/>
      <c r="K117" s="82"/>
      <c r="L117" s="82"/>
      <c r="M117" s="81"/>
      <c r="N117" s="94"/>
      <c r="O117" s="101"/>
      <c r="P117" s="102"/>
      <c r="Q117" s="102"/>
      <c r="R117" s="103"/>
    </row>
    <row r="118" spans="1:18" ht="16.5" thickTop="1">
      <c r="A118" s="70" t="s">
        <v>20</v>
      </c>
      <c r="B118" s="70"/>
      <c r="C118" s="70"/>
      <c r="D118" s="70"/>
      <c r="E118" s="70"/>
      <c r="F118" s="70"/>
      <c r="G118" s="70"/>
      <c r="H118" s="70"/>
      <c r="I118" s="70"/>
      <c r="J118" s="70"/>
      <c r="K118" s="70"/>
      <c r="L118" s="70"/>
      <c r="M118" s="70"/>
      <c r="N118" s="70"/>
      <c r="O118" s="70"/>
      <c r="P118" s="70"/>
      <c r="Q118" s="70"/>
      <c r="R118" s="70"/>
    </row>
    <row r="119" spans="1:18" ht="16.5" thickBot="1">
      <c r="A119" s="71" t="s">
        <v>21</v>
      </c>
      <c r="B119" s="71"/>
      <c r="C119" s="71"/>
      <c r="D119" s="71"/>
      <c r="E119" s="71"/>
      <c r="F119" s="71"/>
      <c r="G119" s="71"/>
      <c r="H119" s="71"/>
      <c r="I119" s="71"/>
      <c r="J119" s="71"/>
      <c r="K119" s="71"/>
      <c r="L119" s="71"/>
      <c r="M119" s="71"/>
      <c r="N119" s="71"/>
      <c r="O119" s="71"/>
      <c r="P119" s="71"/>
      <c r="Q119" s="71"/>
      <c r="R119" s="71"/>
    </row>
    <row r="120" spans="1:18" ht="15.75" thickBot="1">
      <c r="A120" s="65" t="s">
        <v>22</v>
      </c>
      <c r="B120" s="87" t="s">
        <v>4</v>
      </c>
      <c r="C120" s="88"/>
      <c r="D120" s="89"/>
      <c r="E120" s="87" t="s">
        <v>5</v>
      </c>
      <c r="F120" s="89"/>
      <c r="G120" s="55" t="s">
        <v>6</v>
      </c>
      <c r="H120" s="61"/>
      <c r="I120" s="61"/>
      <c r="J120" s="61"/>
      <c r="K120" s="61"/>
      <c r="L120" s="61"/>
      <c r="M120" s="61"/>
      <c r="N120" s="61"/>
      <c r="O120" s="61"/>
      <c r="P120" s="61"/>
      <c r="Q120" s="61"/>
      <c r="R120" s="56"/>
    </row>
    <row r="121" spans="1:18" ht="15.75" thickBot="1">
      <c r="A121" s="69"/>
      <c r="B121" s="90"/>
      <c r="C121" s="91"/>
      <c r="D121" s="92"/>
      <c r="E121" s="90"/>
      <c r="F121" s="92"/>
      <c r="G121" s="65" t="s">
        <v>23</v>
      </c>
      <c r="H121" s="55" t="s">
        <v>7</v>
      </c>
      <c r="I121" s="61"/>
      <c r="J121" s="61"/>
      <c r="K121" s="61"/>
      <c r="L121" s="56"/>
      <c r="M121" s="55" t="s">
        <v>8</v>
      </c>
      <c r="N121" s="61"/>
      <c r="O121" s="56"/>
      <c r="P121" s="65" t="s">
        <v>24</v>
      </c>
      <c r="Q121" s="65" t="s">
        <v>25</v>
      </c>
      <c r="R121" s="65" t="s">
        <v>9</v>
      </c>
    </row>
    <row r="122" spans="1:18" ht="49.5" thickBot="1">
      <c r="A122" s="66"/>
      <c r="B122" s="13" t="s">
        <v>23</v>
      </c>
      <c r="C122" s="13" t="s">
        <v>23</v>
      </c>
      <c r="D122" s="13" t="s">
        <v>23</v>
      </c>
      <c r="E122" s="13" t="s">
        <v>23</v>
      </c>
      <c r="F122" s="13" t="s">
        <v>23</v>
      </c>
      <c r="G122" s="66"/>
      <c r="H122" s="55" t="s">
        <v>26</v>
      </c>
      <c r="I122" s="61"/>
      <c r="J122" s="56"/>
      <c r="K122" s="55" t="s">
        <v>27</v>
      </c>
      <c r="L122" s="56"/>
      <c r="M122" s="13" t="s">
        <v>28</v>
      </c>
      <c r="N122" s="13" t="s">
        <v>29</v>
      </c>
      <c r="O122" s="13" t="s">
        <v>30</v>
      </c>
      <c r="P122" s="66"/>
      <c r="Q122" s="66"/>
      <c r="R122" s="66"/>
    </row>
    <row r="123" spans="1:18" ht="15.75" thickBot="1">
      <c r="A123" s="13">
        <v>1</v>
      </c>
      <c r="B123" s="13">
        <v>2</v>
      </c>
      <c r="C123" s="13">
        <v>3</v>
      </c>
      <c r="D123" s="13">
        <v>4</v>
      </c>
      <c r="E123" s="13">
        <v>5</v>
      </c>
      <c r="F123" s="13">
        <v>6</v>
      </c>
      <c r="G123" s="13">
        <v>7</v>
      </c>
      <c r="H123" s="55">
        <v>8</v>
      </c>
      <c r="I123" s="61"/>
      <c r="J123" s="56"/>
      <c r="K123" s="55">
        <v>9</v>
      </c>
      <c r="L123" s="56"/>
      <c r="M123" s="13">
        <v>10</v>
      </c>
      <c r="N123" s="13">
        <v>11</v>
      </c>
      <c r="O123" s="13">
        <v>12</v>
      </c>
      <c r="P123" s="13">
        <v>13</v>
      </c>
      <c r="Q123" s="13">
        <v>14</v>
      </c>
      <c r="R123" s="13">
        <v>15</v>
      </c>
    </row>
    <row r="124" spans="1:18" ht="15.75" thickBot="1">
      <c r="A124" s="164"/>
      <c r="B124" s="166"/>
      <c r="C124" s="165"/>
      <c r="D124" s="165"/>
      <c r="E124" s="166"/>
      <c r="F124" s="165"/>
      <c r="G124" s="165"/>
      <c r="H124" s="168"/>
      <c r="I124" s="174"/>
      <c r="J124" s="169"/>
      <c r="K124" s="168"/>
      <c r="L124" s="169"/>
      <c r="M124" s="183"/>
      <c r="N124" s="183"/>
      <c r="O124" s="183"/>
      <c r="P124" s="182">
        <f>N124*0.15</f>
        <v>0</v>
      </c>
      <c r="Q124" s="185">
        <f>IF((N124-O124)&gt;0,(IF(N124-O124&gt;P124,N124-O124-P124,0)),(IF(O124-N124&gt;O124,O124-N124-P124,0)))</f>
        <v>0</v>
      </c>
      <c r="R124" s="184"/>
    </row>
    <row r="125" spans="1:18" ht="16.5" thickBot="1">
      <c r="A125" s="85" t="s">
        <v>31</v>
      </c>
      <c r="B125" s="85"/>
      <c r="C125" s="85"/>
      <c r="D125" s="85"/>
      <c r="E125" s="85"/>
      <c r="F125" s="85"/>
      <c r="G125" s="85"/>
      <c r="H125" s="85"/>
      <c r="I125" s="85"/>
      <c r="J125" s="85"/>
      <c r="K125" s="85"/>
      <c r="L125" s="85"/>
      <c r="M125" s="85"/>
      <c r="N125" s="85"/>
      <c r="O125" s="85"/>
      <c r="P125" s="85"/>
      <c r="Q125" s="85"/>
      <c r="R125" s="85"/>
    </row>
    <row r="126" spans="1:18" ht="15.75" thickBot="1">
      <c r="A126" s="65" t="s">
        <v>22</v>
      </c>
      <c r="B126" s="55" t="s">
        <v>4</v>
      </c>
      <c r="C126" s="61"/>
      <c r="D126" s="56"/>
      <c r="E126" s="55" t="s">
        <v>5</v>
      </c>
      <c r="F126" s="56"/>
      <c r="G126" s="55" t="s">
        <v>10</v>
      </c>
      <c r="H126" s="61"/>
      <c r="I126" s="61"/>
      <c r="J126" s="61"/>
      <c r="K126" s="61"/>
      <c r="L126" s="61"/>
      <c r="M126" s="61"/>
      <c r="N126" s="61"/>
      <c r="O126" s="61"/>
      <c r="P126" s="61"/>
      <c r="Q126" s="56"/>
      <c r="R126" s="65" t="s">
        <v>11</v>
      </c>
    </row>
    <row r="127" spans="1:18" ht="20.25" thickBot="1">
      <c r="A127" s="69"/>
      <c r="B127" s="13"/>
      <c r="C127" s="13"/>
      <c r="D127" s="13"/>
      <c r="E127" s="13" t="s">
        <v>32</v>
      </c>
      <c r="F127" s="13"/>
      <c r="G127" s="65" t="s">
        <v>23</v>
      </c>
      <c r="H127" s="55" t="s">
        <v>7</v>
      </c>
      <c r="I127" s="61"/>
      <c r="J127" s="56"/>
      <c r="K127" s="55" t="s">
        <v>8</v>
      </c>
      <c r="L127" s="61"/>
      <c r="M127" s="61"/>
      <c r="N127" s="56"/>
      <c r="O127" s="65" t="s">
        <v>24</v>
      </c>
      <c r="P127" s="65" t="s">
        <v>25</v>
      </c>
      <c r="Q127" s="65" t="s">
        <v>9</v>
      </c>
      <c r="R127" s="69"/>
    </row>
    <row r="128" spans="1:18" ht="49.5" thickBot="1">
      <c r="A128" s="66"/>
      <c r="B128" s="13" t="s">
        <v>23</v>
      </c>
      <c r="C128" s="13" t="s">
        <v>23</v>
      </c>
      <c r="D128" s="13" t="s">
        <v>23</v>
      </c>
      <c r="E128" s="13" t="s">
        <v>23</v>
      </c>
      <c r="F128" s="13" t="s">
        <v>23</v>
      </c>
      <c r="G128" s="66"/>
      <c r="H128" s="13" t="s">
        <v>26</v>
      </c>
      <c r="I128" s="55" t="s">
        <v>27</v>
      </c>
      <c r="J128" s="56"/>
      <c r="K128" s="55" t="s">
        <v>28</v>
      </c>
      <c r="L128" s="56"/>
      <c r="M128" s="13" t="s">
        <v>29</v>
      </c>
      <c r="N128" s="13" t="s">
        <v>30</v>
      </c>
      <c r="O128" s="66"/>
      <c r="P128" s="66"/>
      <c r="Q128" s="66"/>
      <c r="R128" s="66"/>
    </row>
    <row r="129" spans="1:18" ht="15.75" thickBot="1">
      <c r="A129" s="13">
        <v>1</v>
      </c>
      <c r="B129" s="13">
        <v>2</v>
      </c>
      <c r="C129" s="13">
        <v>3</v>
      </c>
      <c r="D129" s="13">
        <v>4</v>
      </c>
      <c r="E129" s="13">
        <v>5</v>
      </c>
      <c r="F129" s="13">
        <v>6</v>
      </c>
      <c r="G129" s="38">
        <v>7</v>
      </c>
      <c r="H129" s="13">
        <v>8</v>
      </c>
      <c r="I129" s="55">
        <v>9</v>
      </c>
      <c r="J129" s="56"/>
      <c r="K129" s="55">
        <v>10</v>
      </c>
      <c r="L129" s="56"/>
      <c r="M129" s="13">
        <v>11</v>
      </c>
      <c r="N129" s="13">
        <v>12</v>
      </c>
      <c r="O129" s="13">
        <v>13</v>
      </c>
      <c r="P129" s="13">
        <v>14</v>
      </c>
      <c r="Q129" s="13">
        <v>15</v>
      </c>
      <c r="R129" s="13">
        <v>16</v>
      </c>
    </row>
    <row r="130" spans="1:18" ht="15.75" thickBot="1">
      <c r="A130" s="164"/>
      <c r="B130" s="164"/>
      <c r="C130" s="165"/>
      <c r="D130" s="165"/>
      <c r="E130" s="166"/>
      <c r="F130" s="165"/>
      <c r="G130" s="166"/>
      <c r="H130" s="167"/>
      <c r="I130" s="168"/>
      <c r="J130" s="169"/>
      <c r="K130" s="179"/>
      <c r="L130" s="180"/>
      <c r="M130" s="181"/>
      <c r="N130" s="181"/>
      <c r="O130" s="182">
        <f>M130*0.15</f>
        <v>0</v>
      </c>
      <c r="P130" s="182">
        <f>IF((M130-N130)&gt;0,(IF(M130-N130&gt;O130,M130-N130-O130,0)),(IF(N130-M130&gt;O130,N130-M130-O130,0)))</f>
        <v>0</v>
      </c>
      <c r="Q130" s="165"/>
      <c r="R130" s="165"/>
    </row>
    <row r="131" ht="15">
      <c r="A131" s="6"/>
    </row>
    <row r="132" spans="1:18" ht="15.75" thickBot="1">
      <c r="A132" s="54" t="s">
        <v>58</v>
      </c>
      <c r="B132" s="54"/>
      <c r="C132" s="54"/>
      <c r="D132" s="54"/>
      <c r="E132" s="54"/>
      <c r="F132" s="54"/>
      <c r="G132" s="54"/>
      <c r="H132" s="54"/>
      <c r="I132" s="54"/>
      <c r="J132" s="54"/>
      <c r="K132" s="54"/>
      <c r="L132" s="54"/>
      <c r="M132" s="54"/>
      <c r="N132" s="54"/>
      <c r="O132" s="54"/>
      <c r="P132" s="54"/>
      <c r="Q132" s="54"/>
      <c r="R132" s="54"/>
    </row>
    <row r="133" spans="1:18" ht="16.5" thickTop="1">
      <c r="A133" s="93" t="s">
        <v>46</v>
      </c>
      <c r="B133" s="93"/>
      <c r="C133" s="86"/>
      <c r="D133" s="86"/>
      <c r="E133" s="86"/>
      <c r="F133" s="86"/>
      <c r="G133" s="86"/>
      <c r="H133" s="86"/>
      <c r="I133" s="86"/>
      <c r="J133" s="86"/>
      <c r="K133" s="18"/>
      <c r="L133" s="18"/>
      <c r="M133" s="81" t="s">
        <v>3</v>
      </c>
      <c r="N133" s="94"/>
      <c r="O133" s="95"/>
      <c r="P133" s="96"/>
      <c r="Q133" s="96"/>
      <c r="R133" s="97"/>
    </row>
    <row r="134" spans="1:18" ht="15">
      <c r="A134" s="63" t="s">
        <v>47</v>
      </c>
      <c r="B134" s="63"/>
      <c r="C134" s="86"/>
      <c r="D134" s="86"/>
      <c r="E134" s="86"/>
      <c r="F134" s="86"/>
      <c r="G134" s="86"/>
      <c r="H134" s="86"/>
      <c r="I134" s="86"/>
      <c r="J134" s="86"/>
      <c r="K134" s="19"/>
      <c r="L134" s="39"/>
      <c r="M134" s="81"/>
      <c r="N134" s="94"/>
      <c r="O134" s="98"/>
      <c r="P134" s="99"/>
      <c r="Q134" s="99"/>
      <c r="R134" s="100"/>
    </row>
    <row r="135" spans="1:18" ht="15.75" thickBot="1">
      <c r="A135" s="81"/>
      <c r="B135" s="81"/>
      <c r="C135" s="81"/>
      <c r="D135" s="81"/>
      <c r="E135" s="82"/>
      <c r="F135" s="82"/>
      <c r="G135" s="82"/>
      <c r="H135" s="82"/>
      <c r="I135" s="82"/>
      <c r="J135" s="82"/>
      <c r="K135" s="82"/>
      <c r="L135" s="82"/>
      <c r="M135" s="81"/>
      <c r="N135" s="94"/>
      <c r="O135" s="101"/>
      <c r="P135" s="102"/>
      <c r="Q135" s="102"/>
      <c r="R135" s="103"/>
    </row>
    <row r="136" spans="1:18" ht="16.5" thickTop="1">
      <c r="A136" s="70" t="s">
        <v>20</v>
      </c>
      <c r="B136" s="70"/>
      <c r="C136" s="70"/>
      <c r="D136" s="70"/>
      <c r="E136" s="70"/>
      <c r="F136" s="70"/>
      <c r="G136" s="70"/>
      <c r="H136" s="70"/>
      <c r="I136" s="70"/>
      <c r="J136" s="70"/>
      <c r="K136" s="70"/>
      <c r="L136" s="70"/>
      <c r="M136" s="70"/>
      <c r="N136" s="70"/>
      <c r="O136" s="70"/>
      <c r="P136" s="70"/>
      <c r="Q136" s="70"/>
      <c r="R136" s="70"/>
    </row>
    <row r="137" spans="1:18" ht="16.5" thickBot="1">
      <c r="A137" s="71" t="s">
        <v>21</v>
      </c>
      <c r="B137" s="71"/>
      <c r="C137" s="71"/>
      <c r="D137" s="71"/>
      <c r="E137" s="71"/>
      <c r="F137" s="71"/>
      <c r="G137" s="71"/>
      <c r="H137" s="71"/>
      <c r="I137" s="71"/>
      <c r="J137" s="71"/>
      <c r="K137" s="71"/>
      <c r="L137" s="71"/>
      <c r="M137" s="71"/>
      <c r="N137" s="71"/>
      <c r="O137" s="71"/>
      <c r="P137" s="71"/>
      <c r="Q137" s="71"/>
      <c r="R137" s="71"/>
    </row>
    <row r="138" spans="1:18" ht="15.75" thickBot="1">
      <c r="A138" s="65" t="s">
        <v>22</v>
      </c>
      <c r="B138" s="87" t="s">
        <v>4</v>
      </c>
      <c r="C138" s="88"/>
      <c r="D138" s="89"/>
      <c r="E138" s="87" t="s">
        <v>5</v>
      </c>
      <c r="F138" s="89"/>
      <c r="G138" s="55" t="s">
        <v>6</v>
      </c>
      <c r="H138" s="61"/>
      <c r="I138" s="61"/>
      <c r="J138" s="61"/>
      <c r="K138" s="61"/>
      <c r="L138" s="61"/>
      <c r="M138" s="61"/>
      <c r="N138" s="61"/>
      <c r="O138" s="61"/>
      <c r="P138" s="61"/>
      <c r="Q138" s="61"/>
      <c r="R138" s="56"/>
    </row>
    <row r="139" spans="1:18" ht="15.75" thickBot="1">
      <c r="A139" s="69"/>
      <c r="B139" s="90"/>
      <c r="C139" s="91"/>
      <c r="D139" s="92"/>
      <c r="E139" s="90"/>
      <c r="F139" s="92"/>
      <c r="G139" s="65" t="s">
        <v>23</v>
      </c>
      <c r="H139" s="55" t="s">
        <v>7</v>
      </c>
      <c r="I139" s="61"/>
      <c r="J139" s="61"/>
      <c r="K139" s="61"/>
      <c r="L139" s="56"/>
      <c r="M139" s="55" t="s">
        <v>8</v>
      </c>
      <c r="N139" s="61"/>
      <c r="O139" s="56"/>
      <c r="P139" s="65" t="s">
        <v>24</v>
      </c>
      <c r="Q139" s="65" t="s">
        <v>25</v>
      </c>
      <c r="R139" s="65" t="s">
        <v>9</v>
      </c>
    </row>
    <row r="140" spans="1:18" ht="49.5" thickBot="1">
      <c r="A140" s="66"/>
      <c r="B140" s="13" t="s">
        <v>23</v>
      </c>
      <c r="C140" s="13" t="s">
        <v>23</v>
      </c>
      <c r="D140" s="13" t="s">
        <v>23</v>
      </c>
      <c r="E140" s="13" t="s">
        <v>23</v>
      </c>
      <c r="F140" s="13" t="s">
        <v>23</v>
      </c>
      <c r="G140" s="66"/>
      <c r="H140" s="55" t="s">
        <v>26</v>
      </c>
      <c r="I140" s="61"/>
      <c r="J140" s="56"/>
      <c r="K140" s="55" t="s">
        <v>27</v>
      </c>
      <c r="L140" s="56"/>
      <c r="M140" s="13" t="s">
        <v>28</v>
      </c>
      <c r="N140" s="13" t="s">
        <v>29</v>
      </c>
      <c r="O140" s="13" t="s">
        <v>30</v>
      </c>
      <c r="P140" s="66"/>
      <c r="Q140" s="66"/>
      <c r="R140" s="66"/>
    </row>
    <row r="141" spans="1:18" ht="15.75" thickBot="1">
      <c r="A141" s="13">
        <v>1</v>
      </c>
      <c r="B141" s="13">
        <v>2</v>
      </c>
      <c r="C141" s="13">
        <v>3</v>
      </c>
      <c r="D141" s="13">
        <v>4</v>
      </c>
      <c r="E141" s="13">
        <v>5</v>
      </c>
      <c r="F141" s="13">
        <v>6</v>
      </c>
      <c r="G141" s="13">
        <v>7</v>
      </c>
      <c r="H141" s="55">
        <v>8</v>
      </c>
      <c r="I141" s="61"/>
      <c r="J141" s="56"/>
      <c r="K141" s="55">
        <v>9</v>
      </c>
      <c r="L141" s="56"/>
      <c r="M141" s="13">
        <v>10</v>
      </c>
      <c r="N141" s="13">
        <v>11</v>
      </c>
      <c r="O141" s="13">
        <v>12</v>
      </c>
      <c r="P141" s="13">
        <v>13</v>
      </c>
      <c r="Q141" s="13">
        <v>14</v>
      </c>
      <c r="R141" s="13">
        <v>15</v>
      </c>
    </row>
    <row r="142" spans="1:23" ht="15.75" thickBot="1">
      <c r="A142" s="164"/>
      <c r="B142" s="166"/>
      <c r="C142" s="165"/>
      <c r="D142" s="165"/>
      <c r="E142" s="166"/>
      <c r="F142" s="165"/>
      <c r="G142" s="165"/>
      <c r="H142" s="168"/>
      <c r="I142" s="174"/>
      <c r="J142" s="169"/>
      <c r="K142" s="168"/>
      <c r="L142" s="169"/>
      <c r="M142" s="183"/>
      <c r="N142" s="183"/>
      <c r="O142" s="183"/>
      <c r="P142" s="182">
        <f>N142*0.15</f>
        <v>0</v>
      </c>
      <c r="Q142" s="182">
        <f>IF((N142-O142)&gt;0,(IF(N142-O142&gt;P142,N142-O142-P142,0)),(IF(O142-N142&gt;O142,O142-N142-P142,0)))</f>
        <v>0</v>
      </c>
      <c r="R142" s="184"/>
      <c r="W142" s="49"/>
    </row>
    <row r="143" spans="1:18" ht="16.5" thickBot="1">
      <c r="A143" s="85" t="s">
        <v>31</v>
      </c>
      <c r="B143" s="85"/>
      <c r="C143" s="85"/>
      <c r="D143" s="85"/>
      <c r="E143" s="85"/>
      <c r="F143" s="85"/>
      <c r="G143" s="85"/>
      <c r="H143" s="85"/>
      <c r="I143" s="85"/>
      <c r="J143" s="85"/>
      <c r="K143" s="85"/>
      <c r="L143" s="85"/>
      <c r="M143" s="85"/>
      <c r="N143" s="85"/>
      <c r="O143" s="85"/>
      <c r="P143" s="85"/>
      <c r="Q143" s="85"/>
      <c r="R143" s="85"/>
    </row>
    <row r="144" spans="1:18" ht="15.75" thickBot="1">
      <c r="A144" s="65" t="s">
        <v>22</v>
      </c>
      <c r="B144" s="55" t="s">
        <v>4</v>
      </c>
      <c r="C144" s="61"/>
      <c r="D144" s="56"/>
      <c r="E144" s="55" t="s">
        <v>5</v>
      </c>
      <c r="F144" s="56"/>
      <c r="G144" s="55" t="s">
        <v>10</v>
      </c>
      <c r="H144" s="61"/>
      <c r="I144" s="61"/>
      <c r="J144" s="61"/>
      <c r="K144" s="61"/>
      <c r="L144" s="61"/>
      <c r="M144" s="61"/>
      <c r="N144" s="61"/>
      <c r="O144" s="61"/>
      <c r="P144" s="61"/>
      <c r="Q144" s="56"/>
      <c r="R144" s="65" t="s">
        <v>11</v>
      </c>
    </row>
    <row r="145" spans="1:18" ht="20.25" thickBot="1">
      <c r="A145" s="69"/>
      <c r="B145" s="13"/>
      <c r="C145" s="13"/>
      <c r="D145" s="13"/>
      <c r="E145" s="13" t="s">
        <v>32</v>
      </c>
      <c r="F145" s="13"/>
      <c r="G145" s="65" t="s">
        <v>23</v>
      </c>
      <c r="H145" s="55" t="s">
        <v>7</v>
      </c>
      <c r="I145" s="61"/>
      <c r="J145" s="56"/>
      <c r="K145" s="55" t="s">
        <v>8</v>
      </c>
      <c r="L145" s="61"/>
      <c r="M145" s="61"/>
      <c r="N145" s="56"/>
      <c r="O145" s="65" t="s">
        <v>24</v>
      </c>
      <c r="P145" s="65" t="s">
        <v>25</v>
      </c>
      <c r="Q145" s="65" t="s">
        <v>9</v>
      </c>
      <c r="R145" s="69"/>
    </row>
    <row r="146" spans="1:18" ht="49.5" thickBot="1">
      <c r="A146" s="66"/>
      <c r="B146" s="13" t="s">
        <v>23</v>
      </c>
      <c r="C146" s="13" t="s">
        <v>23</v>
      </c>
      <c r="D146" s="13" t="s">
        <v>23</v>
      </c>
      <c r="E146" s="13" t="s">
        <v>23</v>
      </c>
      <c r="F146" s="13" t="s">
        <v>23</v>
      </c>
      <c r="G146" s="66"/>
      <c r="H146" s="13" t="s">
        <v>26</v>
      </c>
      <c r="I146" s="55" t="s">
        <v>27</v>
      </c>
      <c r="J146" s="56"/>
      <c r="K146" s="55" t="s">
        <v>28</v>
      </c>
      <c r="L146" s="56"/>
      <c r="M146" s="13" t="s">
        <v>29</v>
      </c>
      <c r="N146" s="13" t="s">
        <v>30</v>
      </c>
      <c r="O146" s="66"/>
      <c r="P146" s="66"/>
      <c r="Q146" s="66"/>
      <c r="R146" s="66"/>
    </row>
    <row r="147" spans="1:18" ht="15.75" thickBot="1">
      <c r="A147" s="13">
        <v>1</v>
      </c>
      <c r="B147" s="13">
        <v>2</v>
      </c>
      <c r="C147" s="13">
        <v>3</v>
      </c>
      <c r="D147" s="13">
        <v>4</v>
      </c>
      <c r="E147" s="13">
        <v>5</v>
      </c>
      <c r="F147" s="13">
        <v>6</v>
      </c>
      <c r="G147" s="38">
        <v>7</v>
      </c>
      <c r="H147" s="13">
        <v>8</v>
      </c>
      <c r="I147" s="55">
        <v>9</v>
      </c>
      <c r="J147" s="56"/>
      <c r="K147" s="55">
        <v>10</v>
      </c>
      <c r="L147" s="56"/>
      <c r="M147" s="13">
        <v>11</v>
      </c>
      <c r="N147" s="13">
        <v>12</v>
      </c>
      <c r="O147" s="13">
        <v>13</v>
      </c>
      <c r="P147" s="13">
        <v>14</v>
      </c>
      <c r="Q147" s="13">
        <v>15</v>
      </c>
      <c r="R147" s="13">
        <v>16</v>
      </c>
    </row>
    <row r="148" spans="1:18" ht="15.75" thickBot="1">
      <c r="A148" s="164"/>
      <c r="B148" s="164"/>
      <c r="C148" s="165"/>
      <c r="D148" s="165"/>
      <c r="E148" s="166"/>
      <c r="F148" s="165"/>
      <c r="G148" s="166"/>
      <c r="H148" s="167"/>
      <c r="I148" s="168"/>
      <c r="J148" s="169"/>
      <c r="K148" s="179"/>
      <c r="L148" s="180"/>
      <c r="M148" s="181"/>
      <c r="N148" s="181"/>
      <c r="O148" s="182">
        <f>M148*0.15</f>
        <v>0</v>
      </c>
      <c r="P148" s="182">
        <f>IF((M148-N148)&gt;0,(IF(M148-N148&gt;O148,M148-N148-O148,0)),(IF(N148-M148&gt;O148,N148-M148-O148,0)))</f>
        <v>0</v>
      </c>
      <c r="Q148" s="165"/>
      <c r="R148" s="165"/>
    </row>
    <row r="149" ht="15">
      <c r="A149" s="6"/>
    </row>
    <row r="150" spans="1:18" ht="15.75" thickBot="1">
      <c r="A150" s="54" t="s">
        <v>59</v>
      </c>
      <c r="B150" s="54"/>
      <c r="C150" s="54"/>
      <c r="D150" s="54"/>
      <c r="E150" s="54"/>
      <c r="F150" s="54"/>
      <c r="G150" s="54"/>
      <c r="H150" s="54"/>
      <c r="I150" s="54"/>
      <c r="J150" s="54"/>
      <c r="K150" s="54"/>
      <c r="L150" s="54"/>
      <c r="M150" s="54"/>
      <c r="N150" s="54"/>
      <c r="O150" s="54"/>
      <c r="P150" s="54"/>
      <c r="Q150" s="54"/>
      <c r="R150" s="54"/>
    </row>
    <row r="151" spans="1:18" ht="16.5" thickTop="1">
      <c r="A151" s="93" t="s">
        <v>46</v>
      </c>
      <c r="B151" s="93"/>
      <c r="C151" s="86"/>
      <c r="D151" s="86"/>
      <c r="E151" s="86"/>
      <c r="F151" s="86"/>
      <c r="G151" s="86"/>
      <c r="H151" s="86"/>
      <c r="I151" s="86"/>
      <c r="J151" s="86"/>
      <c r="K151" s="18"/>
      <c r="L151" s="18"/>
      <c r="M151" s="81" t="s">
        <v>3</v>
      </c>
      <c r="N151" s="94"/>
      <c r="O151" s="95"/>
      <c r="P151" s="96"/>
      <c r="Q151" s="96"/>
      <c r="R151" s="97"/>
    </row>
    <row r="152" spans="1:18" ht="15">
      <c r="A152" s="63" t="s">
        <v>47</v>
      </c>
      <c r="B152" s="63"/>
      <c r="C152" s="86"/>
      <c r="D152" s="86"/>
      <c r="E152" s="86"/>
      <c r="F152" s="86"/>
      <c r="G152" s="86"/>
      <c r="H152" s="86"/>
      <c r="I152" s="86"/>
      <c r="J152" s="86"/>
      <c r="K152" s="19"/>
      <c r="L152" s="39"/>
      <c r="M152" s="81"/>
      <c r="N152" s="94"/>
      <c r="O152" s="98"/>
      <c r="P152" s="99"/>
      <c r="Q152" s="99"/>
      <c r="R152" s="100"/>
    </row>
    <row r="153" spans="1:18" ht="15.75" thickBot="1">
      <c r="A153" s="81"/>
      <c r="B153" s="81"/>
      <c r="C153" s="81"/>
      <c r="D153" s="81"/>
      <c r="E153" s="82"/>
      <c r="F153" s="82"/>
      <c r="G153" s="82"/>
      <c r="H153" s="82"/>
      <c r="I153" s="82"/>
      <c r="J153" s="82"/>
      <c r="K153" s="82"/>
      <c r="L153" s="82"/>
      <c r="M153" s="81"/>
      <c r="N153" s="94"/>
      <c r="O153" s="101"/>
      <c r="P153" s="102"/>
      <c r="Q153" s="102"/>
      <c r="R153" s="103"/>
    </row>
    <row r="154" spans="1:18" ht="16.5" thickTop="1">
      <c r="A154" s="70" t="s">
        <v>20</v>
      </c>
      <c r="B154" s="70"/>
      <c r="C154" s="70"/>
      <c r="D154" s="70"/>
      <c r="E154" s="70"/>
      <c r="F154" s="70"/>
      <c r="G154" s="70"/>
      <c r="H154" s="70"/>
      <c r="I154" s="70"/>
      <c r="J154" s="70"/>
      <c r="K154" s="70"/>
      <c r="L154" s="70"/>
      <c r="M154" s="70"/>
      <c r="N154" s="70"/>
      <c r="O154" s="70"/>
      <c r="P154" s="70"/>
      <c r="Q154" s="70"/>
      <c r="R154" s="70"/>
    </row>
    <row r="155" spans="1:18" ht="16.5" thickBot="1">
      <c r="A155" s="71" t="s">
        <v>21</v>
      </c>
      <c r="B155" s="71"/>
      <c r="C155" s="71"/>
      <c r="D155" s="71"/>
      <c r="E155" s="71"/>
      <c r="F155" s="71"/>
      <c r="G155" s="71"/>
      <c r="H155" s="71"/>
      <c r="I155" s="71"/>
      <c r="J155" s="71"/>
      <c r="K155" s="71"/>
      <c r="L155" s="71"/>
      <c r="M155" s="71"/>
      <c r="N155" s="71"/>
      <c r="O155" s="71"/>
      <c r="P155" s="71"/>
      <c r="Q155" s="71"/>
      <c r="R155" s="71"/>
    </row>
    <row r="156" spans="1:18" ht="15.75" thickBot="1">
      <c r="A156" s="65" t="s">
        <v>22</v>
      </c>
      <c r="B156" s="87" t="s">
        <v>4</v>
      </c>
      <c r="C156" s="88"/>
      <c r="D156" s="89"/>
      <c r="E156" s="87" t="s">
        <v>5</v>
      </c>
      <c r="F156" s="89"/>
      <c r="G156" s="55" t="s">
        <v>6</v>
      </c>
      <c r="H156" s="61"/>
      <c r="I156" s="61"/>
      <c r="J156" s="61"/>
      <c r="K156" s="61"/>
      <c r="L156" s="61"/>
      <c r="M156" s="61"/>
      <c r="N156" s="61"/>
      <c r="O156" s="61"/>
      <c r="P156" s="61"/>
      <c r="Q156" s="61"/>
      <c r="R156" s="56"/>
    </row>
    <row r="157" spans="1:18" ht="15.75" thickBot="1">
      <c r="A157" s="69"/>
      <c r="B157" s="90"/>
      <c r="C157" s="91"/>
      <c r="D157" s="92"/>
      <c r="E157" s="90"/>
      <c r="F157" s="92"/>
      <c r="G157" s="65" t="s">
        <v>23</v>
      </c>
      <c r="H157" s="55" t="s">
        <v>7</v>
      </c>
      <c r="I157" s="61"/>
      <c r="J157" s="61"/>
      <c r="K157" s="61"/>
      <c r="L157" s="56"/>
      <c r="M157" s="55" t="s">
        <v>8</v>
      </c>
      <c r="N157" s="61"/>
      <c r="O157" s="56"/>
      <c r="P157" s="65" t="s">
        <v>24</v>
      </c>
      <c r="Q157" s="65" t="s">
        <v>25</v>
      </c>
      <c r="R157" s="65" t="s">
        <v>9</v>
      </c>
    </row>
    <row r="158" spans="1:18" ht="49.5" thickBot="1">
      <c r="A158" s="66"/>
      <c r="B158" s="13" t="s">
        <v>23</v>
      </c>
      <c r="C158" s="13" t="s">
        <v>23</v>
      </c>
      <c r="D158" s="13" t="s">
        <v>23</v>
      </c>
      <c r="E158" s="13" t="s">
        <v>23</v>
      </c>
      <c r="F158" s="13" t="s">
        <v>23</v>
      </c>
      <c r="G158" s="66"/>
      <c r="H158" s="55" t="s">
        <v>26</v>
      </c>
      <c r="I158" s="61"/>
      <c r="J158" s="56"/>
      <c r="K158" s="55" t="s">
        <v>27</v>
      </c>
      <c r="L158" s="56"/>
      <c r="M158" s="13" t="s">
        <v>28</v>
      </c>
      <c r="N158" s="13" t="s">
        <v>29</v>
      </c>
      <c r="O158" s="13" t="s">
        <v>30</v>
      </c>
      <c r="P158" s="66"/>
      <c r="Q158" s="66"/>
      <c r="R158" s="66"/>
    </row>
    <row r="159" spans="1:18" ht="15.75" thickBot="1">
      <c r="A159" s="13">
        <v>1</v>
      </c>
      <c r="B159" s="13">
        <v>2</v>
      </c>
      <c r="C159" s="13">
        <v>3</v>
      </c>
      <c r="D159" s="13">
        <v>4</v>
      </c>
      <c r="E159" s="13">
        <v>5</v>
      </c>
      <c r="F159" s="13">
        <v>6</v>
      </c>
      <c r="G159" s="13">
        <v>7</v>
      </c>
      <c r="H159" s="55">
        <v>8</v>
      </c>
      <c r="I159" s="61"/>
      <c r="J159" s="56"/>
      <c r="K159" s="55">
        <v>9</v>
      </c>
      <c r="L159" s="56"/>
      <c r="M159" s="13">
        <v>10</v>
      </c>
      <c r="N159" s="13">
        <v>11</v>
      </c>
      <c r="O159" s="13">
        <v>12</v>
      </c>
      <c r="P159" s="13">
        <v>13</v>
      </c>
      <c r="Q159" s="13">
        <v>14</v>
      </c>
      <c r="R159" s="13">
        <v>15</v>
      </c>
    </row>
    <row r="160" spans="1:18" ht="15.75" thickBot="1">
      <c r="A160" s="164"/>
      <c r="B160" s="166"/>
      <c r="C160" s="165"/>
      <c r="D160" s="165"/>
      <c r="E160" s="166"/>
      <c r="F160" s="165"/>
      <c r="G160" s="165"/>
      <c r="H160" s="168"/>
      <c r="I160" s="174"/>
      <c r="J160" s="169"/>
      <c r="K160" s="168"/>
      <c r="L160" s="169"/>
      <c r="M160" s="183"/>
      <c r="N160" s="183"/>
      <c r="O160" s="183"/>
      <c r="P160" s="182">
        <f>N160*0.15</f>
        <v>0</v>
      </c>
      <c r="Q160" s="182">
        <f>IF((N160-O160)&gt;0,(IF(N160-O160&gt;P160,N160-O160-P160,0)),(IF(O160-N160&gt;O160,O160-N160-P160,0)))</f>
        <v>0</v>
      </c>
      <c r="R160" s="184"/>
    </row>
    <row r="161" spans="1:18" ht="16.5" thickBot="1">
      <c r="A161" s="85" t="s">
        <v>31</v>
      </c>
      <c r="B161" s="85"/>
      <c r="C161" s="85"/>
      <c r="D161" s="85"/>
      <c r="E161" s="85"/>
      <c r="F161" s="85"/>
      <c r="G161" s="85"/>
      <c r="H161" s="85"/>
      <c r="I161" s="85"/>
      <c r="J161" s="85"/>
      <c r="K161" s="85"/>
      <c r="L161" s="85"/>
      <c r="M161" s="85"/>
      <c r="N161" s="85"/>
      <c r="O161" s="85"/>
      <c r="P161" s="85"/>
      <c r="Q161" s="85"/>
      <c r="R161" s="85"/>
    </row>
    <row r="162" spans="1:18" ht="15.75" thickBot="1">
      <c r="A162" s="65" t="s">
        <v>22</v>
      </c>
      <c r="B162" s="55" t="s">
        <v>4</v>
      </c>
      <c r="C162" s="61"/>
      <c r="D162" s="56"/>
      <c r="E162" s="55" t="s">
        <v>5</v>
      </c>
      <c r="F162" s="56"/>
      <c r="G162" s="55" t="s">
        <v>10</v>
      </c>
      <c r="H162" s="61"/>
      <c r="I162" s="61"/>
      <c r="J162" s="61"/>
      <c r="K162" s="61"/>
      <c r="L162" s="61"/>
      <c r="M162" s="61"/>
      <c r="N162" s="61"/>
      <c r="O162" s="61"/>
      <c r="P162" s="61"/>
      <c r="Q162" s="56"/>
      <c r="R162" s="65" t="s">
        <v>11</v>
      </c>
    </row>
    <row r="163" spans="1:18" ht="20.25" thickBot="1">
      <c r="A163" s="69"/>
      <c r="B163" s="13"/>
      <c r="C163" s="13"/>
      <c r="D163" s="13"/>
      <c r="E163" s="13" t="s">
        <v>32</v>
      </c>
      <c r="F163" s="13"/>
      <c r="G163" s="65" t="s">
        <v>23</v>
      </c>
      <c r="H163" s="55" t="s">
        <v>7</v>
      </c>
      <c r="I163" s="61"/>
      <c r="J163" s="56"/>
      <c r="K163" s="55" t="s">
        <v>8</v>
      </c>
      <c r="L163" s="61"/>
      <c r="M163" s="61"/>
      <c r="N163" s="56"/>
      <c r="O163" s="65" t="s">
        <v>24</v>
      </c>
      <c r="P163" s="65" t="s">
        <v>25</v>
      </c>
      <c r="Q163" s="65" t="s">
        <v>9</v>
      </c>
      <c r="R163" s="69"/>
    </row>
    <row r="164" spans="1:18" ht="49.5" thickBot="1">
      <c r="A164" s="66"/>
      <c r="B164" s="13" t="s">
        <v>23</v>
      </c>
      <c r="C164" s="13" t="s">
        <v>23</v>
      </c>
      <c r="D164" s="13" t="s">
        <v>23</v>
      </c>
      <c r="E164" s="13" t="s">
        <v>23</v>
      </c>
      <c r="F164" s="13" t="s">
        <v>23</v>
      </c>
      <c r="G164" s="66"/>
      <c r="H164" s="13" t="s">
        <v>26</v>
      </c>
      <c r="I164" s="55" t="s">
        <v>27</v>
      </c>
      <c r="J164" s="56"/>
      <c r="K164" s="55" t="s">
        <v>28</v>
      </c>
      <c r="L164" s="56"/>
      <c r="M164" s="13" t="s">
        <v>29</v>
      </c>
      <c r="N164" s="13" t="s">
        <v>30</v>
      </c>
      <c r="O164" s="66"/>
      <c r="P164" s="66"/>
      <c r="Q164" s="66"/>
      <c r="R164" s="66"/>
    </row>
    <row r="165" spans="1:18" ht="15.75" thickBot="1">
      <c r="A165" s="13">
        <v>1</v>
      </c>
      <c r="B165" s="13">
        <v>2</v>
      </c>
      <c r="C165" s="13">
        <v>3</v>
      </c>
      <c r="D165" s="13">
        <v>4</v>
      </c>
      <c r="E165" s="13">
        <v>5</v>
      </c>
      <c r="F165" s="13">
        <v>6</v>
      </c>
      <c r="G165" s="38">
        <v>7</v>
      </c>
      <c r="H165" s="13">
        <v>8</v>
      </c>
      <c r="I165" s="55">
        <v>9</v>
      </c>
      <c r="J165" s="56"/>
      <c r="K165" s="55">
        <v>10</v>
      </c>
      <c r="L165" s="56"/>
      <c r="M165" s="13">
        <v>11</v>
      </c>
      <c r="N165" s="13">
        <v>12</v>
      </c>
      <c r="O165" s="13">
        <v>13</v>
      </c>
      <c r="P165" s="13">
        <v>14</v>
      </c>
      <c r="Q165" s="13">
        <v>15</v>
      </c>
      <c r="R165" s="13">
        <v>16</v>
      </c>
    </row>
    <row r="166" spans="1:18" ht="15.75" thickBot="1">
      <c r="A166" s="164"/>
      <c r="B166" s="164"/>
      <c r="C166" s="165"/>
      <c r="D166" s="165"/>
      <c r="E166" s="166"/>
      <c r="F166" s="165"/>
      <c r="G166" s="166"/>
      <c r="H166" s="167"/>
      <c r="I166" s="168"/>
      <c r="J166" s="169"/>
      <c r="K166" s="179"/>
      <c r="L166" s="180"/>
      <c r="M166" s="181"/>
      <c r="N166" s="181"/>
      <c r="O166" s="182">
        <f>M166*0.15</f>
        <v>0</v>
      </c>
      <c r="P166" s="182">
        <f>IF((M166-N166)&gt;0,(IF(M166-N166&gt;O166,M166-N166-O166,0)),(IF(N166-M166&gt;O166,N166-M166-O166,0)))</f>
        <v>0</v>
      </c>
      <c r="Q166" s="165"/>
      <c r="R166" s="165"/>
    </row>
    <row r="167" ht="15">
      <c r="A167" s="6"/>
    </row>
    <row r="168" spans="1:18" ht="15.75" thickBot="1">
      <c r="A168" s="54" t="s">
        <v>60</v>
      </c>
      <c r="B168" s="54"/>
      <c r="C168" s="54"/>
      <c r="D168" s="54"/>
      <c r="E168" s="54"/>
      <c r="F168" s="54"/>
      <c r="G168" s="54"/>
      <c r="H168" s="54"/>
      <c r="I168" s="54"/>
      <c r="J168" s="54"/>
      <c r="K168" s="54"/>
      <c r="L168" s="54"/>
      <c r="M168" s="54"/>
      <c r="N168" s="54"/>
      <c r="O168" s="54"/>
      <c r="P168" s="54"/>
      <c r="Q168" s="54"/>
      <c r="R168" s="54"/>
    </row>
    <row r="169" spans="1:18" ht="16.5" thickTop="1">
      <c r="A169" s="93" t="s">
        <v>46</v>
      </c>
      <c r="B169" s="93"/>
      <c r="C169" s="86"/>
      <c r="D169" s="86"/>
      <c r="E169" s="86"/>
      <c r="F169" s="86"/>
      <c r="G169" s="86"/>
      <c r="H169" s="86"/>
      <c r="I169" s="86"/>
      <c r="J169" s="86"/>
      <c r="K169" s="18"/>
      <c r="L169" s="18"/>
      <c r="M169" s="81" t="s">
        <v>3</v>
      </c>
      <c r="N169" s="94"/>
      <c r="O169" s="95"/>
      <c r="P169" s="96"/>
      <c r="Q169" s="96"/>
      <c r="R169" s="97"/>
    </row>
    <row r="170" spans="1:18" ht="15">
      <c r="A170" s="63" t="s">
        <v>47</v>
      </c>
      <c r="B170" s="63"/>
      <c r="C170" s="86"/>
      <c r="D170" s="86"/>
      <c r="E170" s="86"/>
      <c r="F170" s="86"/>
      <c r="G170" s="86"/>
      <c r="H170" s="86"/>
      <c r="I170" s="86"/>
      <c r="J170" s="86"/>
      <c r="K170" s="19"/>
      <c r="L170" s="39"/>
      <c r="M170" s="81"/>
      <c r="N170" s="94"/>
      <c r="O170" s="98"/>
      <c r="P170" s="99"/>
      <c r="Q170" s="99"/>
      <c r="R170" s="100"/>
    </row>
    <row r="171" spans="1:18" ht="15.75" thickBot="1">
      <c r="A171" s="81"/>
      <c r="B171" s="81"/>
      <c r="C171" s="81"/>
      <c r="D171" s="81"/>
      <c r="E171" s="82"/>
      <c r="F171" s="82"/>
      <c r="G171" s="82"/>
      <c r="H171" s="82"/>
      <c r="I171" s="82"/>
      <c r="J171" s="82"/>
      <c r="K171" s="82"/>
      <c r="L171" s="82"/>
      <c r="M171" s="81"/>
      <c r="N171" s="94"/>
      <c r="O171" s="101"/>
      <c r="P171" s="102"/>
      <c r="Q171" s="102"/>
      <c r="R171" s="103"/>
    </row>
    <row r="172" spans="1:18" ht="16.5" thickTop="1">
      <c r="A172" s="70" t="s">
        <v>20</v>
      </c>
      <c r="B172" s="70"/>
      <c r="C172" s="70"/>
      <c r="D172" s="70"/>
      <c r="E172" s="70"/>
      <c r="F172" s="70"/>
      <c r="G172" s="70"/>
      <c r="H172" s="70"/>
      <c r="I172" s="70"/>
      <c r="J172" s="70"/>
      <c r="K172" s="70"/>
      <c r="L172" s="70"/>
      <c r="M172" s="70"/>
      <c r="N172" s="70"/>
      <c r="O172" s="70"/>
      <c r="P172" s="70"/>
      <c r="Q172" s="70"/>
      <c r="R172" s="70"/>
    </row>
    <row r="173" spans="1:18" ht="16.5" thickBot="1">
      <c r="A173" s="71" t="s">
        <v>21</v>
      </c>
      <c r="B173" s="71"/>
      <c r="C173" s="71"/>
      <c r="D173" s="71"/>
      <c r="E173" s="71"/>
      <c r="F173" s="71"/>
      <c r="G173" s="71"/>
      <c r="H173" s="71"/>
      <c r="I173" s="71"/>
      <c r="J173" s="71"/>
      <c r="K173" s="71"/>
      <c r="L173" s="71"/>
      <c r="M173" s="71"/>
      <c r="N173" s="71"/>
      <c r="O173" s="71"/>
      <c r="P173" s="71"/>
      <c r="Q173" s="71"/>
      <c r="R173" s="71"/>
    </row>
    <row r="174" spans="1:18" ht="15.75" thickBot="1">
      <c r="A174" s="65" t="s">
        <v>22</v>
      </c>
      <c r="B174" s="87" t="s">
        <v>4</v>
      </c>
      <c r="C174" s="88"/>
      <c r="D174" s="89"/>
      <c r="E174" s="87" t="s">
        <v>5</v>
      </c>
      <c r="F174" s="89"/>
      <c r="G174" s="55" t="s">
        <v>6</v>
      </c>
      <c r="H174" s="61"/>
      <c r="I174" s="61"/>
      <c r="J174" s="61"/>
      <c r="K174" s="61"/>
      <c r="L174" s="61"/>
      <c r="M174" s="61"/>
      <c r="N174" s="61"/>
      <c r="O174" s="61"/>
      <c r="P174" s="61"/>
      <c r="Q174" s="61"/>
      <c r="R174" s="56"/>
    </row>
    <row r="175" spans="1:18" ht="15.75" thickBot="1">
      <c r="A175" s="69"/>
      <c r="B175" s="90"/>
      <c r="C175" s="91"/>
      <c r="D175" s="92"/>
      <c r="E175" s="90"/>
      <c r="F175" s="92"/>
      <c r="G175" s="65" t="s">
        <v>23</v>
      </c>
      <c r="H175" s="55" t="s">
        <v>7</v>
      </c>
      <c r="I175" s="61"/>
      <c r="J175" s="61"/>
      <c r="K175" s="61"/>
      <c r="L175" s="56"/>
      <c r="M175" s="55" t="s">
        <v>8</v>
      </c>
      <c r="N175" s="61"/>
      <c r="O175" s="56"/>
      <c r="P175" s="65" t="s">
        <v>24</v>
      </c>
      <c r="Q175" s="65" t="s">
        <v>25</v>
      </c>
      <c r="R175" s="65" t="s">
        <v>9</v>
      </c>
    </row>
    <row r="176" spans="1:18" ht="49.5" thickBot="1">
      <c r="A176" s="66"/>
      <c r="B176" s="13" t="s">
        <v>23</v>
      </c>
      <c r="C176" s="13" t="s">
        <v>23</v>
      </c>
      <c r="D176" s="13" t="s">
        <v>23</v>
      </c>
      <c r="E176" s="13" t="s">
        <v>23</v>
      </c>
      <c r="F176" s="13" t="s">
        <v>23</v>
      </c>
      <c r="G176" s="66"/>
      <c r="H176" s="55" t="s">
        <v>26</v>
      </c>
      <c r="I176" s="61"/>
      <c r="J176" s="56"/>
      <c r="K176" s="55" t="s">
        <v>27</v>
      </c>
      <c r="L176" s="56"/>
      <c r="M176" s="13" t="s">
        <v>28</v>
      </c>
      <c r="N176" s="13" t="s">
        <v>29</v>
      </c>
      <c r="O176" s="13" t="s">
        <v>30</v>
      </c>
      <c r="P176" s="66"/>
      <c r="Q176" s="66"/>
      <c r="R176" s="66"/>
    </row>
    <row r="177" spans="1:18" ht="15.75" thickBot="1">
      <c r="A177" s="13">
        <v>1</v>
      </c>
      <c r="B177" s="13">
        <v>2</v>
      </c>
      <c r="C177" s="13">
        <v>3</v>
      </c>
      <c r="D177" s="13">
        <v>4</v>
      </c>
      <c r="E177" s="13">
        <v>5</v>
      </c>
      <c r="F177" s="13">
        <v>6</v>
      </c>
      <c r="G177" s="13">
        <v>7</v>
      </c>
      <c r="H177" s="55">
        <v>8</v>
      </c>
      <c r="I177" s="61"/>
      <c r="J177" s="56"/>
      <c r="K177" s="55">
        <v>9</v>
      </c>
      <c r="L177" s="56"/>
      <c r="M177" s="13">
        <v>10</v>
      </c>
      <c r="N177" s="13">
        <v>11</v>
      </c>
      <c r="O177" s="13">
        <v>12</v>
      </c>
      <c r="P177" s="13">
        <v>13</v>
      </c>
      <c r="Q177" s="13">
        <v>14</v>
      </c>
      <c r="R177" s="13">
        <v>15</v>
      </c>
    </row>
    <row r="178" spans="1:18" ht="15.75" thickBot="1">
      <c r="A178" s="164"/>
      <c r="B178" s="166"/>
      <c r="C178" s="165"/>
      <c r="D178" s="165"/>
      <c r="E178" s="166"/>
      <c r="F178" s="166"/>
      <c r="G178" s="165"/>
      <c r="H178" s="168"/>
      <c r="I178" s="174"/>
      <c r="J178" s="169"/>
      <c r="K178" s="168"/>
      <c r="L178" s="169"/>
      <c r="M178" s="183"/>
      <c r="N178" s="183"/>
      <c r="O178" s="183"/>
      <c r="P178" s="182">
        <f>N178*0.15</f>
        <v>0</v>
      </c>
      <c r="Q178" s="182">
        <f>IF((N178-O178)&gt;0,(IF(N178-O178&gt;P178,N178-O178-P178,0)),(IF(O178-N178&gt;O178,O178-N178-P178,0)))</f>
        <v>0</v>
      </c>
      <c r="R178" s="184"/>
    </row>
    <row r="179" spans="1:18" ht="16.5" thickBot="1">
      <c r="A179" s="85" t="s">
        <v>31</v>
      </c>
      <c r="B179" s="85"/>
      <c r="C179" s="85"/>
      <c r="D179" s="85"/>
      <c r="E179" s="85"/>
      <c r="F179" s="85"/>
      <c r="G179" s="85"/>
      <c r="H179" s="85"/>
      <c r="I179" s="85"/>
      <c r="J179" s="85"/>
      <c r="K179" s="85"/>
      <c r="L179" s="85"/>
      <c r="M179" s="85"/>
      <c r="N179" s="85"/>
      <c r="O179" s="85"/>
      <c r="P179" s="85"/>
      <c r="Q179" s="85"/>
      <c r="R179" s="85"/>
    </row>
    <row r="180" spans="1:18" ht="15.75" thickBot="1">
      <c r="A180" s="65" t="s">
        <v>22</v>
      </c>
      <c r="B180" s="55" t="s">
        <v>4</v>
      </c>
      <c r="C180" s="61"/>
      <c r="D180" s="56"/>
      <c r="E180" s="55" t="s">
        <v>5</v>
      </c>
      <c r="F180" s="56"/>
      <c r="G180" s="55" t="s">
        <v>10</v>
      </c>
      <c r="H180" s="61"/>
      <c r="I180" s="61"/>
      <c r="J180" s="61"/>
      <c r="K180" s="61"/>
      <c r="L180" s="61"/>
      <c r="M180" s="61"/>
      <c r="N180" s="61"/>
      <c r="O180" s="61"/>
      <c r="P180" s="61"/>
      <c r="Q180" s="56"/>
      <c r="R180" s="65" t="s">
        <v>11</v>
      </c>
    </row>
    <row r="181" spans="1:18" ht="20.25" thickBot="1">
      <c r="A181" s="69"/>
      <c r="B181" s="13"/>
      <c r="C181" s="13"/>
      <c r="D181" s="13"/>
      <c r="E181" s="13" t="s">
        <v>32</v>
      </c>
      <c r="F181" s="13"/>
      <c r="G181" s="65" t="s">
        <v>23</v>
      </c>
      <c r="H181" s="55" t="s">
        <v>7</v>
      </c>
      <c r="I181" s="61"/>
      <c r="J181" s="56"/>
      <c r="K181" s="55" t="s">
        <v>8</v>
      </c>
      <c r="L181" s="61"/>
      <c r="M181" s="61"/>
      <c r="N181" s="56"/>
      <c r="O181" s="65" t="s">
        <v>24</v>
      </c>
      <c r="P181" s="65" t="s">
        <v>25</v>
      </c>
      <c r="Q181" s="65" t="s">
        <v>9</v>
      </c>
      <c r="R181" s="69"/>
    </row>
    <row r="182" spans="1:18" ht="49.5" thickBot="1">
      <c r="A182" s="66"/>
      <c r="B182" s="13" t="s">
        <v>23</v>
      </c>
      <c r="C182" s="13" t="s">
        <v>23</v>
      </c>
      <c r="D182" s="13" t="s">
        <v>23</v>
      </c>
      <c r="E182" s="13" t="s">
        <v>23</v>
      </c>
      <c r="F182" s="13" t="s">
        <v>23</v>
      </c>
      <c r="G182" s="66"/>
      <c r="H182" s="13" t="s">
        <v>26</v>
      </c>
      <c r="I182" s="55" t="s">
        <v>27</v>
      </c>
      <c r="J182" s="56"/>
      <c r="K182" s="55" t="s">
        <v>28</v>
      </c>
      <c r="L182" s="56"/>
      <c r="M182" s="13" t="s">
        <v>29</v>
      </c>
      <c r="N182" s="13" t="s">
        <v>30</v>
      </c>
      <c r="O182" s="66"/>
      <c r="P182" s="66"/>
      <c r="Q182" s="66"/>
      <c r="R182" s="66"/>
    </row>
    <row r="183" spans="1:18" ht="15.75" thickBot="1">
      <c r="A183" s="13">
        <v>1</v>
      </c>
      <c r="B183" s="13">
        <v>2</v>
      </c>
      <c r="C183" s="13">
        <v>3</v>
      </c>
      <c r="D183" s="13">
        <v>4</v>
      </c>
      <c r="E183" s="13">
        <v>5</v>
      </c>
      <c r="F183" s="13">
        <v>6</v>
      </c>
      <c r="G183" s="38">
        <v>7</v>
      </c>
      <c r="H183" s="13">
        <v>8</v>
      </c>
      <c r="I183" s="55">
        <v>9</v>
      </c>
      <c r="J183" s="56"/>
      <c r="K183" s="55">
        <v>10</v>
      </c>
      <c r="L183" s="56"/>
      <c r="M183" s="13">
        <v>11</v>
      </c>
      <c r="N183" s="13">
        <v>12</v>
      </c>
      <c r="O183" s="13">
        <v>13</v>
      </c>
      <c r="P183" s="13">
        <v>14</v>
      </c>
      <c r="Q183" s="13">
        <v>15</v>
      </c>
      <c r="R183" s="13">
        <v>16</v>
      </c>
    </row>
    <row r="184" spans="1:18" ht="15.75" thickBot="1">
      <c r="A184" s="164"/>
      <c r="B184" s="164"/>
      <c r="C184" s="165"/>
      <c r="D184" s="165"/>
      <c r="E184" s="166"/>
      <c r="F184" s="165"/>
      <c r="G184" s="166"/>
      <c r="H184" s="167"/>
      <c r="I184" s="168"/>
      <c r="J184" s="169"/>
      <c r="K184" s="179"/>
      <c r="L184" s="180"/>
      <c r="M184" s="181"/>
      <c r="N184" s="181"/>
      <c r="O184" s="182">
        <f>M184*0.15</f>
        <v>0</v>
      </c>
      <c r="P184" s="182">
        <f>IF((M184-N184)&gt;0,(IF(M184-N184&gt;O184,M184-N184-O184,0)),(IF(N184-M184&gt;O184,N184-M184-O184,0)))</f>
        <v>0</v>
      </c>
      <c r="Q184" s="165"/>
      <c r="R184" s="165"/>
    </row>
    <row r="185" spans="1:16" ht="15.75">
      <c r="A185" s="6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</row>
    <row r="186" spans="1:18" ht="15.75" thickBot="1">
      <c r="A186" s="54" t="s">
        <v>61</v>
      </c>
      <c r="B186" s="54"/>
      <c r="C186" s="54"/>
      <c r="D186" s="54"/>
      <c r="E186" s="54"/>
      <c r="F186" s="54"/>
      <c r="G186" s="54"/>
      <c r="H186" s="54"/>
      <c r="I186" s="54"/>
      <c r="J186" s="54"/>
      <c r="K186" s="54"/>
      <c r="L186" s="54"/>
      <c r="M186" s="54"/>
      <c r="N186" s="54"/>
      <c r="O186" s="54"/>
      <c r="P186" s="54"/>
      <c r="Q186" s="54"/>
      <c r="R186" s="54"/>
    </row>
    <row r="187" spans="1:18" ht="16.5" thickTop="1">
      <c r="A187" s="93" t="s">
        <v>46</v>
      </c>
      <c r="B187" s="93"/>
      <c r="C187" s="86"/>
      <c r="D187" s="86"/>
      <c r="E187" s="86"/>
      <c r="F187" s="86"/>
      <c r="G187" s="86"/>
      <c r="H187" s="86"/>
      <c r="I187" s="86"/>
      <c r="J187" s="86"/>
      <c r="K187" s="18"/>
      <c r="L187" s="18"/>
      <c r="M187" s="81" t="s">
        <v>3</v>
      </c>
      <c r="N187" s="94"/>
      <c r="O187" s="95"/>
      <c r="P187" s="96"/>
      <c r="Q187" s="96"/>
      <c r="R187" s="97"/>
    </row>
    <row r="188" spans="1:18" ht="15">
      <c r="A188" s="63" t="s">
        <v>47</v>
      </c>
      <c r="B188" s="63"/>
      <c r="C188" s="86"/>
      <c r="D188" s="86"/>
      <c r="E188" s="86"/>
      <c r="F188" s="86"/>
      <c r="G188" s="86"/>
      <c r="H188" s="86"/>
      <c r="I188" s="86"/>
      <c r="J188" s="86"/>
      <c r="K188" s="19"/>
      <c r="L188" s="41"/>
      <c r="M188" s="81"/>
      <c r="N188" s="94"/>
      <c r="O188" s="98"/>
      <c r="P188" s="99"/>
      <c r="Q188" s="99"/>
      <c r="R188" s="100"/>
    </row>
    <row r="189" spans="1:18" ht="15.75" thickBot="1">
      <c r="A189" s="81"/>
      <c r="B189" s="81"/>
      <c r="C189" s="81"/>
      <c r="D189" s="81"/>
      <c r="E189" s="82"/>
      <c r="F189" s="82"/>
      <c r="G189" s="82"/>
      <c r="H189" s="82"/>
      <c r="I189" s="82"/>
      <c r="J189" s="82"/>
      <c r="K189" s="82"/>
      <c r="L189" s="82"/>
      <c r="M189" s="81"/>
      <c r="N189" s="94"/>
      <c r="O189" s="101"/>
      <c r="P189" s="102"/>
      <c r="Q189" s="102"/>
      <c r="R189" s="103"/>
    </row>
    <row r="190" spans="1:18" ht="16.5" thickTop="1">
      <c r="A190" s="142" t="s">
        <v>20</v>
      </c>
      <c r="B190" s="142"/>
      <c r="C190" s="142"/>
      <c r="D190" s="142"/>
      <c r="E190" s="142"/>
      <c r="F190" s="142"/>
      <c r="G190" s="142"/>
      <c r="H190" s="142"/>
      <c r="I190" s="142"/>
      <c r="J190" s="142"/>
      <c r="K190" s="142"/>
      <c r="L190" s="142"/>
      <c r="M190" s="142"/>
      <c r="N190" s="142"/>
      <c r="O190" s="142"/>
      <c r="P190" s="142"/>
      <c r="Q190" s="142"/>
      <c r="R190" s="142"/>
    </row>
    <row r="191" spans="1:18" ht="16.5" thickBot="1">
      <c r="A191" s="71" t="s">
        <v>21</v>
      </c>
      <c r="B191" s="71"/>
      <c r="C191" s="71"/>
      <c r="D191" s="71"/>
      <c r="E191" s="71"/>
      <c r="F191" s="71"/>
      <c r="G191" s="71"/>
      <c r="H191" s="71"/>
      <c r="I191" s="71"/>
      <c r="J191" s="71"/>
      <c r="K191" s="71"/>
      <c r="L191" s="71"/>
      <c r="M191" s="71"/>
      <c r="N191" s="71"/>
      <c r="O191" s="71"/>
      <c r="P191" s="71"/>
      <c r="Q191" s="71"/>
      <c r="R191" s="71"/>
    </row>
    <row r="192" spans="1:18" ht="15.75" thickBot="1">
      <c r="A192" s="65" t="s">
        <v>22</v>
      </c>
      <c r="B192" s="87" t="s">
        <v>4</v>
      </c>
      <c r="C192" s="88"/>
      <c r="D192" s="89"/>
      <c r="E192" s="87" t="s">
        <v>5</v>
      </c>
      <c r="F192" s="89"/>
      <c r="G192" s="55" t="s">
        <v>6</v>
      </c>
      <c r="H192" s="61"/>
      <c r="I192" s="61"/>
      <c r="J192" s="61"/>
      <c r="K192" s="61"/>
      <c r="L192" s="61"/>
      <c r="M192" s="61"/>
      <c r="N192" s="61"/>
      <c r="O192" s="61"/>
      <c r="P192" s="61"/>
      <c r="Q192" s="61"/>
      <c r="R192" s="56"/>
    </row>
    <row r="193" spans="1:18" ht="15.75" thickBot="1">
      <c r="A193" s="69"/>
      <c r="B193" s="90"/>
      <c r="C193" s="91"/>
      <c r="D193" s="92"/>
      <c r="E193" s="90"/>
      <c r="F193" s="92"/>
      <c r="G193" s="65" t="s">
        <v>23</v>
      </c>
      <c r="H193" s="55" t="s">
        <v>7</v>
      </c>
      <c r="I193" s="61"/>
      <c r="J193" s="61"/>
      <c r="K193" s="61"/>
      <c r="L193" s="56"/>
      <c r="M193" s="55" t="s">
        <v>8</v>
      </c>
      <c r="N193" s="61"/>
      <c r="O193" s="56"/>
      <c r="P193" s="65" t="s">
        <v>24</v>
      </c>
      <c r="Q193" s="65" t="s">
        <v>25</v>
      </c>
      <c r="R193" s="65" t="s">
        <v>9</v>
      </c>
    </row>
    <row r="194" spans="1:18" ht="49.5" thickBot="1">
      <c r="A194" s="66"/>
      <c r="B194" s="13" t="s">
        <v>23</v>
      </c>
      <c r="C194" s="13" t="s">
        <v>23</v>
      </c>
      <c r="D194" s="13" t="s">
        <v>23</v>
      </c>
      <c r="E194" s="13" t="s">
        <v>23</v>
      </c>
      <c r="F194" s="13" t="s">
        <v>23</v>
      </c>
      <c r="G194" s="66"/>
      <c r="H194" s="55" t="s">
        <v>26</v>
      </c>
      <c r="I194" s="61"/>
      <c r="J194" s="56"/>
      <c r="K194" s="55" t="s">
        <v>27</v>
      </c>
      <c r="L194" s="56"/>
      <c r="M194" s="13" t="s">
        <v>28</v>
      </c>
      <c r="N194" s="13" t="s">
        <v>29</v>
      </c>
      <c r="O194" s="13" t="s">
        <v>30</v>
      </c>
      <c r="P194" s="66"/>
      <c r="Q194" s="66"/>
      <c r="R194" s="66"/>
    </row>
    <row r="195" spans="1:18" ht="15.75" thickBot="1">
      <c r="A195" s="13">
        <v>1</v>
      </c>
      <c r="B195" s="13">
        <v>2</v>
      </c>
      <c r="C195" s="13">
        <v>3</v>
      </c>
      <c r="D195" s="13">
        <v>4</v>
      </c>
      <c r="E195" s="13">
        <v>5</v>
      </c>
      <c r="F195" s="13">
        <v>6</v>
      </c>
      <c r="G195" s="13">
        <v>7</v>
      </c>
      <c r="H195" s="55">
        <v>8</v>
      </c>
      <c r="I195" s="61"/>
      <c r="J195" s="56"/>
      <c r="K195" s="55">
        <v>9</v>
      </c>
      <c r="L195" s="56"/>
      <c r="M195" s="13">
        <v>10</v>
      </c>
      <c r="N195" s="13">
        <v>11</v>
      </c>
      <c r="O195" s="13">
        <v>12</v>
      </c>
      <c r="P195" s="13">
        <v>13</v>
      </c>
      <c r="Q195" s="13">
        <v>14</v>
      </c>
      <c r="R195" s="13">
        <v>15</v>
      </c>
    </row>
    <row r="196" spans="1:18" ht="15.75" thickBot="1">
      <c r="A196" s="164"/>
      <c r="B196" s="166"/>
      <c r="C196" s="165"/>
      <c r="D196" s="165"/>
      <c r="E196" s="166"/>
      <c r="F196" s="165"/>
      <c r="G196" s="165"/>
      <c r="H196" s="168"/>
      <c r="I196" s="174"/>
      <c r="J196" s="169"/>
      <c r="K196" s="168"/>
      <c r="L196" s="169"/>
      <c r="M196" s="183"/>
      <c r="N196" s="183"/>
      <c r="O196" s="183"/>
      <c r="P196" s="182">
        <f>N196*0.15</f>
        <v>0</v>
      </c>
      <c r="Q196" s="182">
        <f>IF((N196-O196)&gt;0,(IF(N196-O196&gt;P196,N196-O196-P196,0)),(IF(O196-N196&gt;O196,O196-N196-P196,0)))</f>
        <v>0</v>
      </c>
      <c r="R196" s="184"/>
    </row>
    <row r="197" spans="1:18" ht="16.5" thickBot="1">
      <c r="A197" s="85" t="s">
        <v>31</v>
      </c>
      <c r="B197" s="85"/>
      <c r="C197" s="85"/>
      <c r="D197" s="85"/>
      <c r="E197" s="85"/>
      <c r="F197" s="85"/>
      <c r="G197" s="85"/>
      <c r="H197" s="85"/>
      <c r="I197" s="85"/>
      <c r="J197" s="85"/>
      <c r="K197" s="85"/>
      <c r="L197" s="85"/>
      <c r="M197" s="85"/>
      <c r="N197" s="85"/>
      <c r="O197" s="85"/>
      <c r="P197" s="85"/>
      <c r="Q197" s="85"/>
      <c r="R197" s="85"/>
    </row>
    <row r="198" spans="1:18" ht="15.75" thickBot="1">
      <c r="A198" s="65" t="s">
        <v>22</v>
      </c>
      <c r="B198" s="55" t="s">
        <v>4</v>
      </c>
      <c r="C198" s="61"/>
      <c r="D198" s="56"/>
      <c r="E198" s="55" t="s">
        <v>5</v>
      </c>
      <c r="F198" s="56"/>
      <c r="G198" s="55" t="s">
        <v>10</v>
      </c>
      <c r="H198" s="61"/>
      <c r="I198" s="61"/>
      <c r="J198" s="61"/>
      <c r="K198" s="61"/>
      <c r="L198" s="61"/>
      <c r="M198" s="61"/>
      <c r="N198" s="61"/>
      <c r="O198" s="61"/>
      <c r="P198" s="61"/>
      <c r="Q198" s="56"/>
      <c r="R198" s="65" t="s">
        <v>11</v>
      </c>
    </row>
    <row r="199" spans="1:18" ht="20.25" thickBot="1">
      <c r="A199" s="69"/>
      <c r="B199" s="13"/>
      <c r="C199" s="13"/>
      <c r="D199" s="13"/>
      <c r="E199" s="13" t="s">
        <v>32</v>
      </c>
      <c r="F199" s="13"/>
      <c r="G199" s="65" t="s">
        <v>23</v>
      </c>
      <c r="H199" s="55" t="s">
        <v>7</v>
      </c>
      <c r="I199" s="61"/>
      <c r="J199" s="56"/>
      <c r="K199" s="55" t="s">
        <v>8</v>
      </c>
      <c r="L199" s="61"/>
      <c r="M199" s="61"/>
      <c r="N199" s="56"/>
      <c r="O199" s="65" t="s">
        <v>24</v>
      </c>
      <c r="P199" s="65" t="s">
        <v>25</v>
      </c>
      <c r="Q199" s="65" t="s">
        <v>9</v>
      </c>
      <c r="R199" s="69"/>
    </row>
    <row r="200" spans="1:18" ht="49.5" thickBot="1">
      <c r="A200" s="66"/>
      <c r="B200" s="13" t="s">
        <v>23</v>
      </c>
      <c r="C200" s="13" t="s">
        <v>23</v>
      </c>
      <c r="D200" s="13" t="s">
        <v>23</v>
      </c>
      <c r="E200" s="13" t="s">
        <v>23</v>
      </c>
      <c r="F200" s="13" t="s">
        <v>23</v>
      </c>
      <c r="G200" s="66"/>
      <c r="H200" s="13" t="s">
        <v>26</v>
      </c>
      <c r="I200" s="55" t="s">
        <v>27</v>
      </c>
      <c r="J200" s="56"/>
      <c r="K200" s="55" t="s">
        <v>28</v>
      </c>
      <c r="L200" s="56"/>
      <c r="M200" s="13" t="s">
        <v>29</v>
      </c>
      <c r="N200" s="13" t="s">
        <v>30</v>
      </c>
      <c r="O200" s="66"/>
      <c r="P200" s="66"/>
      <c r="Q200" s="66"/>
      <c r="R200" s="66"/>
    </row>
    <row r="201" spans="1:18" ht="15.75" thickBot="1">
      <c r="A201" s="13">
        <v>1</v>
      </c>
      <c r="B201" s="13">
        <v>2</v>
      </c>
      <c r="C201" s="13">
        <v>3</v>
      </c>
      <c r="D201" s="13">
        <v>4</v>
      </c>
      <c r="E201" s="13">
        <v>5</v>
      </c>
      <c r="F201" s="13">
        <v>6</v>
      </c>
      <c r="G201" s="40">
        <v>7</v>
      </c>
      <c r="H201" s="13">
        <v>8</v>
      </c>
      <c r="I201" s="55">
        <v>9</v>
      </c>
      <c r="J201" s="56"/>
      <c r="K201" s="55">
        <v>10</v>
      </c>
      <c r="L201" s="56"/>
      <c r="M201" s="13">
        <v>11</v>
      </c>
      <c r="N201" s="13">
        <v>12</v>
      </c>
      <c r="O201" s="13">
        <v>13</v>
      </c>
      <c r="P201" s="13">
        <v>14</v>
      </c>
      <c r="Q201" s="13">
        <v>15</v>
      </c>
      <c r="R201" s="13">
        <v>16</v>
      </c>
    </row>
    <row r="202" spans="1:18" ht="15.75" thickBot="1">
      <c r="A202" s="164"/>
      <c r="B202" s="164"/>
      <c r="C202" s="165"/>
      <c r="D202" s="165"/>
      <c r="E202" s="166"/>
      <c r="F202" s="165"/>
      <c r="G202" s="166"/>
      <c r="H202" s="167"/>
      <c r="I202" s="168"/>
      <c r="J202" s="169"/>
      <c r="K202" s="179"/>
      <c r="L202" s="180"/>
      <c r="M202" s="181"/>
      <c r="N202" s="181"/>
      <c r="O202" s="182">
        <f>M202*0.15</f>
        <v>0</v>
      </c>
      <c r="P202" s="182">
        <f>IF((M202-N202)&gt;0,(IF(M202-N202&gt;O202,M202-N202-O202,0)),(IF(N202-M202&gt;O202,N202-M202-O202,0)))</f>
        <v>0</v>
      </c>
      <c r="Q202" s="165"/>
      <c r="R202" s="165"/>
    </row>
    <row r="203" ht="15"/>
    <row r="204" spans="1:18" ht="15.75" thickBot="1">
      <c r="A204" s="54" t="s">
        <v>62</v>
      </c>
      <c r="B204" s="54"/>
      <c r="C204" s="54"/>
      <c r="D204" s="54"/>
      <c r="E204" s="54"/>
      <c r="F204" s="54"/>
      <c r="G204" s="54"/>
      <c r="H204" s="54"/>
      <c r="I204" s="54"/>
      <c r="J204" s="54"/>
      <c r="K204" s="54"/>
      <c r="L204" s="54"/>
      <c r="M204" s="54"/>
      <c r="N204" s="54"/>
      <c r="O204" s="54"/>
      <c r="P204" s="54"/>
      <c r="Q204" s="54"/>
      <c r="R204" s="54"/>
    </row>
    <row r="205" spans="1:18" ht="16.5" thickTop="1">
      <c r="A205" s="93" t="s">
        <v>46</v>
      </c>
      <c r="B205" s="93"/>
      <c r="C205" s="86"/>
      <c r="D205" s="86"/>
      <c r="E205" s="86"/>
      <c r="F205" s="86"/>
      <c r="G205" s="86"/>
      <c r="H205" s="86"/>
      <c r="I205" s="86"/>
      <c r="J205" s="86"/>
      <c r="K205" s="18"/>
      <c r="L205" s="18"/>
      <c r="M205" s="81" t="s">
        <v>3</v>
      </c>
      <c r="N205" s="94"/>
      <c r="O205" s="95"/>
      <c r="P205" s="96"/>
      <c r="Q205" s="96"/>
      <c r="R205" s="97"/>
    </row>
    <row r="206" spans="1:18" ht="15">
      <c r="A206" s="63" t="s">
        <v>47</v>
      </c>
      <c r="B206" s="63"/>
      <c r="C206" s="86"/>
      <c r="D206" s="86"/>
      <c r="E206" s="86"/>
      <c r="F206" s="86"/>
      <c r="G206" s="86"/>
      <c r="H206" s="86"/>
      <c r="I206" s="86"/>
      <c r="J206" s="86"/>
      <c r="K206" s="19"/>
      <c r="L206" s="41"/>
      <c r="M206" s="81"/>
      <c r="N206" s="94"/>
      <c r="O206" s="98"/>
      <c r="P206" s="99"/>
      <c r="Q206" s="99"/>
      <c r="R206" s="100"/>
    </row>
    <row r="207" spans="1:18" ht="15.75" thickBot="1">
      <c r="A207" s="81"/>
      <c r="B207" s="81"/>
      <c r="C207" s="81"/>
      <c r="D207" s="81"/>
      <c r="E207" s="82"/>
      <c r="F207" s="82"/>
      <c r="G207" s="82"/>
      <c r="H207" s="82"/>
      <c r="I207" s="82"/>
      <c r="J207" s="82"/>
      <c r="K207" s="82"/>
      <c r="L207" s="82"/>
      <c r="M207" s="81"/>
      <c r="N207" s="94"/>
      <c r="O207" s="101"/>
      <c r="P207" s="102"/>
      <c r="Q207" s="102"/>
      <c r="R207" s="103"/>
    </row>
    <row r="208" spans="1:18" ht="16.5" thickTop="1">
      <c r="A208" s="70" t="s">
        <v>20</v>
      </c>
      <c r="B208" s="70"/>
      <c r="C208" s="70"/>
      <c r="D208" s="70"/>
      <c r="E208" s="70"/>
      <c r="F208" s="70"/>
      <c r="G208" s="70"/>
      <c r="H208" s="70"/>
      <c r="I208" s="70"/>
      <c r="J208" s="70"/>
      <c r="K208" s="70"/>
      <c r="L208" s="70"/>
      <c r="M208" s="70"/>
      <c r="N208" s="70"/>
      <c r="O208" s="70"/>
      <c r="P208" s="70"/>
      <c r="Q208" s="70"/>
      <c r="R208" s="70"/>
    </row>
    <row r="209" spans="1:18" ht="16.5" thickBot="1">
      <c r="A209" s="71" t="s">
        <v>21</v>
      </c>
      <c r="B209" s="71"/>
      <c r="C209" s="71"/>
      <c r="D209" s="71"/>
      <c r="E209" s="71"/>
      <c r="F209" s="71"/>
      <c r="G209" s="71"/>
      <c r="H209" s="71"/>
      <c r="I209" s="71"/>
      <c r="J209" s="71"/>
      <c r="K209" s="71"/>
      <c r="L209" s="71"/>
      <c r="M209" s="71"/>
      <c r="N209" s="71"/>
      <c r="O209" s="71"/>
      <c r="P209" s="71"/>
      <c r="Q209" s="71"/>
      <c r="R209" s="71"/>
    </row>
    <row r="210" spans="1:18" ht="15.75" thickBot="1">
      <c r="A210" s="65" t="s">
        <v>22</v>
      </c>
      <c r="B210" s="87" t="s">
        <v>4</v>
      </c>
      <c r="C210" s="88"/>
      <c r="D210" s="89"/>
      <c r="E210" s="87" t="s">
        <v>5</v>
      </c>
      <c r="F210" s="89"/>
      <c r="G210" s="55" t="s">
        <v>6</v>
      </c>
      <c r="H210" s="61"/>
      <c r="I210" s="61"/>
      <c r="J210" s="61"/>
      <c r="K210" s="61"/>
      <c r="L210" s="61"/>
      <c r="M210" s="61"/>
      <c r="N210" s="61"/>
      <c r="O210" s="61"/>
      <c r="P210" s="61"/>
      <c r="Q210" s="61"/>
      <c r="R210" s="56"/>
    </row>
    <row r="211" spans="1:18" ht="15.75" thickBot="1">
      <c r="A211" s="69"/>
      <c r="B211" s="90"/>
      <c r="C211" s="91"/>
      <c r="D211" s="92"/>
      <c r="E211" s="90"/>
      <c r="F211" s="92"/>
      <c r="G211" s="65" t="s">
        <v>23</v>
      </c>
      <c r="H211" s="55" t="s">
        <v>7</v>
      </c>
      <c r="I211" s="61"/>
      <c r="J211" s="61"/>
      <c r="K211" s="61"/>
      <c r="L211" s="56"/>
      <c r="M211" s="55" t="s">
        <v>8</v>
      </c>
      <c r="N211" s="61"/>
      <c r="O211" s="56"/>
      <c r="P211" s="65" t="s">
        <v>24</v>
      </c>
      <c r="Q211" s="65" t="s">
        <v>25</v>
      </c>
      <c r="R211" s="65" t="s">
        <v>9</v>
      </c>
    </row>
    <row r="212" spans="1:18" ht="49.5" thickBot="1">
      <c r="A212" s="66"/>
      <c r="B212" s="13" t="s">
        <v>23</v>
      </c>
      <c r="C212" s="13" t="s">
        <v>23</v>
      </c>
      <c r="D212" s="13" t="s">
        <v>23</v>
      </c>
      <c r="E212" s="13" t="s">
        <v>23</v>
      </c>
      <c r="F212" s="13" t="s">
        <v>23</v>
      </c>
      <c r="G212" s="66"/>
      <c r="H212" s="55" t="s">
        <v>26</v>
      </c>
      <c r="I212" s="61"/>
      <c r="J212" s="56"/>
      <c r="K212" s="55" t="s">
        <v>27</v>
      </c>
      <c r="L212" s="56"/>
      <c r="M212" s="13" t="s">
        <v>28</v>
      </c>
      <c r="N212" s="13" t="s">
        <v>29</v>
      </c>
      <c r="O212" s="13" t="s">
        <v>30</v>
      </c>
      <c r="P212" s="66"/>
      <c r="Q212" s="66"/>
      <c r="R212" s="66"/>
    </row>
    <row r="213" spans="1:18" ht="15.75" thickBot="1">
      <c r="A213" s="13">
        <v>1</v>
      </c>
      <c r="B213" s="13">
        <v>2</v>
      </c>
      <c r="C213" s="13">
        <v>3</v>
      </c>
      <c r="D213" s="13">
        <v>4</v>
      </c>
      <c r="E213" s="13">
        <v>5</v>
      </c>
      <c r="F213" s="13">
        <v>6</v>
      </c>
      <c r="G213" s="13">
        <v>7</v>
      </c>
      <c r="H213" s="55">
        <v>8</v>
      </c>
      <c r="I213" s="61"/>
      <c r="J213" s="56"/>
      <c r="K213" s="55">
        <v>9</v>
      </c>
      <c r="L213" s="56"/>
      <c r="M213" s="13">
        <v>10</v>
      </c>
      <c r="N213" s="13">
        <v>11</v>
      </c>
      <c r="O213" s="13">
        <v>12</v>
      </c>
      <c r="P213" s="13">
        <v>13</v>
      </c>
      <c r="Q213" s="13">
        <v>14</v>
      </c>
      <c r="R213" s="13">
        <v>15</v>
      </c>
    </row>
    <row r="214" spans="1:18" ht="15.75" thickBot="1">
      <c r="A214" s="164"/>
      <c r="B214" s="166"/>
      <c r="C214" s="165"/>
      <c r="D214" s="165"/>
      <c r="E214" s="166"/>
      <c r="F214" s="165"/>
      <c r="G214" s="165"/>
      <c r="H214" s="168"/>
      <c r="I214" s="174"/>
      <c r="J214" s="169"/>
      <c r="K214" s="168"/>
      <c r="L214" s="169"/>
      <c r="M214" s="183"/>
      <c r="N214" s="183"/>
      <c r="O214" s="183"/>
      <c r="P214" s="182">
        <f>N214*0.15</f>
        <v>0</v>
      </c>
      <c r="Q214" s="182">
        <f>IF((N214-O214)&gt;0,(IF(N214-O214&gt;P214,N214-O214-P214,0)),(IF(O214-N214&gt;O214,O214-N214-P214,0)))</f>
        <v>0</v>
      </c>
      <c r="R214" s="184"/>
    </row>
    <row r="215" spans="1:18" ht="16.5" thickBot="1">
      <c r="A215" s="85" t="s">
        <v>31</v>
      </c>
      <c r="B215" s="85"/>
      <c r="C215" s="85"/>
      <c r="D215" s="85"/>
      <c r="E215" s="85"/>
      <c r="F215" s="85"/>
      <c r="G215" s="85"/>
      <c r="H215" s="85"/>
      <c r="I215" s="85"/>
      <c r="J215" s="85"/>
      <c r="K215" s="85"/>
      <c r="L215" s="85"/>
      <c r="M215" s="85"/>
      <c r="N215" s="85"/>
      <c r="O215" s="85"/>
      <c r="P215" s="85"/>
      <c r="Q215" s="85"/>
      <c r="R215" s="85"/>
    </row>
    <row r="216" spans="1:18" ht="15.75" thickBot="1">
      <c r="A216" s="65" t="s">
        <v>22</v>
      </c>
      <c r="B216" s="55" t="s">
        <v>4</v>
      </c>
      <c r="C216" s="61"/>
      <c r="D216" s="56"/>
      <c r="E216" s="55" t="s">
        <v>5</v>
      </c>
      <c r="F216" s="56"/>
      <c r="G216" s="55" t="s">
        <v>10</v>
      </c>
      <c r="H216" s="61"/>
      <c r="I216" s="61"/>
      <c r="J216" s="61"/>
      <c r="K216" s="61"/>
      <c r="L216" s="61"/>
      <c r="M216" s="61"/>
      <c r="N216" s="61"/>
      <c r="O216" s="61"/>
      <c r="P216" s="61"/>
      <c r="Q216" s="56"/>
      <c r="R216" s="65" t="s">
        <v>11</v>
      </c>
    </row>
    <row r="217" spans="1:18" ht="20.25" thickBot="1">
      <c r="A217" s="69"/>
      <c r="B217" s="13"/>
      <c r="C217" s="13"/>
      <c r="D217" s="13"/>
      <c r="E217" s="13" t="s">
        <v>32</v>
      </c>
      <c r="F217" s="13"/>
      <c r="G217" s="65" t="s">
        <v>23</v>
      </c>
      <c r="H217" s="55" t="s">
        <v>7</v>
      </c>
      <c r="I217" s="61"/>
      <c r="J217" s="56"/>
      <c r="K217" s="55" t="s">
        <v>8</v>
      </c>
      <c r="L217" s="61"/>
      <c r="M217" s="61"/>
      <c r="N217" s="56"/>
      <c r="O217" s="65" t="s">
        <v>24</v>
      </c>
      <c r="P217" s="65" t="s">
        <v>25</v>
      </c>
      <c r="Q217" s="65" t="s">
        <v>9</v>
      </c>
      <c r="R217" s="69"/>
    </row>
    <row r="218" spans="1:18" ht="49.5" thickBot="1">
      <c r="A218" s="66"/>
      <c r="B218" s="13" t="s">
        <v>23</v>
      </c>
      <c r="C218" s="13" t="s">
        <v>23</v>
      </c>
      <c r="D218" s="13" t="s">
        <v>23</v>
      </c>
      <c r="E218" s="13" t="s">
        <v>23</v>
      </c>
      <c r="F218" s="13" t="s">
        <v>23</v>
      </c>
      <c r="G218" s="66"/>
      <c r="H218" s="13" t="s">
        <v>26</v>
      </c>
      <c r="I218" s="55" t="s">
        <v>27</v>
      </c>
      <c r="J218" s="56"/>
      <c r="K218" s="55" t="s">
        <v>28</v>
      </c>
      <c r="L218" s="56"/>
      <c r="M218" s="13" t="s">
        <v>29</v>
      </c>
      <c r="N218" s="13" t="s">
        <v>30</v>
      </c>
      <c r="O218" s="66"/>
      <c r="P218" s="66"/>
      <c r="Q218" s="66"/>
      <c r="R218" s="66"/>
    </row>
    <row r="219" spans="1:18" ht="15.75" thickBot="1">
      <c r="A219" s="13">
        <v>1</v>
      </c>
      <c r="B219" s="13">
        <v>2</v>
      </c>
      <c r="C219" s="13">
        <v>3</v>
      </c>
      <c r="D219" s="13">
        <v>4</v>
      </c>
      <c r="E219" s="13">
        <v>5</v>
      </c>
      <c r="F219" s="13">
        <v>6</v>
      </c>
      <c r="G219" s="40">
        <v>7</v>
      </c>
      <c r="H219" s="13">
        <v>8</v>
      </c>
      <c r="I219" s="55">
        <v>9</v>
      </c>
      <c r="J219" s="56"/>
      <c r="K219" s="55">
        <v>10</v>
      </c>
      <c r="L219" s="56"/>
      <c r="M219" s="13">
        <v>11</v>
      </c>
      <c r="N219" s="13">
        <v>12</v>
      </c>
      <c r="O219" s="13">
        <v>13</v>
      </c>
      <c r="P219" s="13">
        <v>14</v>
      </c>
      <c r="Q219" s="13">
        <v>15</v>
      </c>
      <c r="R219" s="13">
        <v>16</v>
      </c>
    </row>
    <row r="220" spans="1:18" ht="15.75" thickBot="1">
      <c r="A220" s="164"/>
      <c r="B220" s="164"/>
      <c r="C220" s="165"/>
      <c r="D220" s="165"/>
      <c r="E220" s="166"/>
      <c r="F220" s="165"/>
      <c r="G220" s="166"/>
      <c r="H220" s="167"/>
      <c r="I220" s="168"/>
      <c r="J220" s="169"/>
      <c r="K220" s="179"/>
      <c r="L220" s="180"/>
      <c r="M220" s="181"/>
      <c r="N220" s="181"/>
      <c r="O220" s="182">
        <f>M220*0.15</f>
        <v>0</v>
      </c>
      <c r="P220" s="182">
        <f>IF((M220-N220)&gt;0,(IF(M220-N220&gt;O220,M220-N220-O220,0)),(IF(N220-M220&gt;O220,N220-M220-O220,0)))</f>
        <v>0</v>
      </c>
      <c r="Q220" s="165"/>
      <c r="R220" s="165"/>
    </row>
    <row r="221" spans="1:18" ht="15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</row>
    <row r="222" spans="1:18" ht="15.75" thickBot="1">
      <c r="A222" s="54" t="s">
        <v>63</v>
      </c>
      <c r="B222" s="54"/>
      <c r="C222" s="54"/>
      <c r="D222" s="54"/>
      <c r="E222" s="54"/>
      <c r="F222" s="54"/>
      <c r="G222" s="54"/>
      <c r="H222" s="54"/>
      <c r="I222" s="54"/>
      <c r="J222" s="54"/>
      <c r="K222" s="54"/>
      <c r="L222" s="54"/>
      <c r="M222" s="54"/>
      <c r="N222" s="54"/>
      <c r="O222" s="54"/>
      <c r="P222" s="54"/>
      <c r="Q222" s="54"/>
      <c r="R222" s="54"/>
    </row>
    <row r="223" spans="1:18" ht="16.5" thickTop="1">
      <c r="A223" s="93" t="s">
        <v>46</v>
      </c>
      <c r="B223" s="93"/>
      <c r="C223" s="86"/>
      <c r="D223" s="86"/>
      <c r="E223" s="86"/>
      <c r="F223" s="86"/>
      <c r="G223" s="86"/>
      <c r="H223" s="86"/>
      <c r="I223" s="86"/>
      <c r="J223" s="86"/>
      <c r="K223" s="18"/>
      <c r="L223" s="18"/>
      <c r="M223" s="81" t="s">
        <v>3</v>
      </c>
      <c r="N223" s="94"/>
      <c r="O223" s="95"/>
      <c r="P223" s="96"/>
      <c r="Q223" s="96"/>
      <c r="R223" s="97"/>
    </row>
    <row r="224" spans="1:18" ht="15">
      <c r="A224" s="63" t="s">
        <v>47</v>
      </c>
      <c r="B224" s="63"/>
      <c r="C224" s="86"/>
      <c r="D224" s="86"/>
      <c r="E224" s="86"/>
      <c r="F224" s="86"/>
      <c r="G224" s="86"/>
      <c r="H224" s="86"/>
      <c r="I224" s="86"/>
      <c r="J224" s="86"/>
      <c r="K224" s="19"/>
      <c r="L224" s="41"/>
      <c r="M224" s="81"/>
      <c r="N224" s="94"/>
      <c r="O224" s="98"/>
      <c r="P224" s="99"/>
      <c r="Q224" s="99"/>
      <c r="R224" s="100"/>
    </row>
    <row r="225" spans="1:18" ht="15.75" thickBot="1">
      <c r="A225" s="81"/>
      <c r="B225" s="81"/>
      <c r="C225" s="81"/>
      <c r="D225" s="81"/>
      <c r="E225" s="82"/>
      <c r="F225" s="82"/>
      <c r="G225" s="82"/>
      <c r="H225" s="82"/>
      <c r="I225" s="82"/>
      <c r="J225" s="82"/>
      <c r="K225" s="82"/>
      <c r="L225" s="82"/>
      <c r="M225" s="81"/>
      <c r="N225" s="94"/>
      <c r="O225" s="101"/>
      <c r="P225" s="102"/>
      <c r="Q225" s="102"/>
      <c r="R225" s="103"/>
    </row>
    <row r="226" spans="1:18" ht="16.5" thickTop="1">
      <c r="A226" s="70" t="s">
        <v>20</v>
      </c>
      <c r="B226" s="70"/>
      <c r="C226" s="70"/>
      <c r="D226" s="70"/>
      <c r="E226" s="70"/>
      <c r="F226" s="70"/>
      <c r="G226" s="70"/>
      <c r="H226" s="70"/>
      <c r="I226" s="70"/>
      <c r="J226" s="70"/>
      <c r="K226" s="70"/>
      <c r="L226" s="70"/>
      <c r="M226" s="70"/>
      <c r="N226" s="70"/>
      <c r="O226" s="70"/>
      <c r="P226" s="70"/>
      <c r="Q226" s="70"/>
      <c r="R226" s="70"/>
    </row>
    <row r="227" spans="1:18" ht="16.5" thickBot="1">
      <c r="A227" s="71" t="s">
        <v>21</v>
      </c>
      <c r="B227" s="71"/>
      <c r="C227" s="71"/>
      <c r="D227" s="71"/>
      <c r="E227" s="71"/>
      <c r="F227" s="71"/>
      <c r="G227" s="71"/>
      <c r="H227" s="71"/>
      <c r="I227" s="71"/>
      <c r="J227" s="71"/>
      <c r="K227" s="71"/>
      <c r="L227" s="71"/>
      <c r="M227" s="71"/>
      <c r="N227" s="71"/>
      <c r="O227" s="71"/>
      <c r="P227" s="71"/>
      <c r="Q227" s="71"/>
      <c r="R227" s="71"/>
    </row>
    <row r="228" spans="1:18" ht="15.75" thickBot="1">
      <c r="A228" s="65" t="s">
        <v>22</v>
      </c>
      <c r="B228" s="87" t="s">
        <v>4</v>
      </c>
      <c r="C228" s="88"/>
      <c r="D228" s="89"/>
      <c r="E228" s="87" t="s">
        <v>5</v>
      </c>
      <c r="F228" s="89"/>
      <c r="G228" s="55" t="s">
        <v>6</v>
      </c>
      <c r="H228" s="61"/>
      <c r="I228" s="61"/>
      <c r="J228" s="61"/>
      <c r="K228" s="61"/>
      <c r="L228" s="61"/>
      <c r="M228" s="61"/>
      <c r="N228" s="61"/>
      <c r="O228" s="61"/>
      <c r="P228" s="61"/>
      <c r="Q228" s="61"/>
      <c r="R228" s="56"/>
    </row>
    <row r="229" spans="1:18" ht="15.75" thickBot="1">
      <c r="A229" s="69"/>
      <c r="B229" s="90"/>
      <c r="C229" s="91"/>
      <c r="D229" s="92"/>
      <c r="E229" s="90"/>
      <c r="F229" s="92"/>
      <c r="G229" s="65" t="s">
        <v>23</v>
      </c>
      <c r="H229" s="55" t="s">
        <v>7</v>
      </c>
      <c r="I229" s="61"/>
      <c r="J229" s="61"/>
      <c r="K229" s="61"/>
      <c r="L229" s="56"/>
      <c r="M229" s="55" t="s">
        <v>8</v>
      </c>
      <c r="N229" s="61"/>
      <c r="O229" s="56"/>
      <c r="P229" s="65" t="s">
        <v>24</v>
      </c>
      <c r="Q229" s="65" t="s">
        <v>25</v>
      </c>
      <c r="R229" s="65" t="s">
        <v>9</v>
      </c>
    </row>
    <row r="230" spans="1:18" ht="49.5" thickBot="1">
      <c r="A230" s="66"/>
      <c r="B230" s="13" t="s">
        <v>23</v>
      </c>
      <c r="C230" s="13" t="s">
        <v>23</v>
      </c>
      <c r="D230" s="13" t="s">
        <v>23</v>
      </c>
      <c r="E230" s="13" t="s">
        <v>23</v>
      </c>
      <c r="F230" s="13" t="s">
        <v>23</v>
      </c>
      <c r="G230" s="66"/>
      <c r="H230" s="55" t="s">
        <v>26</v>
      </c>
      <c r="I230" s="61"/>
      <c r="J230" s="56"/>
      <c r="K230" s="55" t="s">
        <v>27</v>
      </c>
      <c r="L230" s="56"/>
      <c r="M230" s="13" t="s">
        <v>28</v>
      </c>
      <c r="N230" s="13" t="s">
        <v>29</v>
      </c>
      <c r="O230" s="13" t="s">
        <v>30</v>
      </c>
      <c r="P230" s="66"/>
      <c r="Q230" s="66"/>
      <c r="R230" s="66"/>
    </row>
    <row r="231" spans="1:18" ht="15.75" thickBot="1">
      <c r="A231" s="13">
        <v>1</v>
      </c>
      <c r="B231" s="13">
        <v>2</v>
      </c>
      <c r="C231" s="13">
        <v>3</v>
      </c>
      <c r="D231" s="13">
        <v>4</v>
      </c>
      <c r="E231" s="13">
        <v>5</v>
      </c>
      <c r="F231" s="13">
        <v>6</v>
      </c>
      <c r="G231" s="13">
        <v>7</v>
      </c>
      <c r="H231" s="55">
        <v>8</v>
      </c>
      <c r="I231" s="61"/>
      <c r="J231" s="56"/>
      <c r="K231" s="55">
        <v>9</v>
      </c>
      <c r="L231" s="56"/>
      <c r="M231" s="13">
        <v>10</v>
      </c>
      <c r="N231" s="13">
        <v>11</v>
      </c>
      <c r="O231" s="13">
        <v>12</v>
      </c>
      <c r="P231" s="13">
        <v>13</v>
      </c>
      <c r="Q231" s="13">
        <v>14</v>
      </c>
      <c r="R231" s="13">
        <v>15</v>
      </c>
    </row>
    <row r="232" spans="1:18" ht="15.75" thickBot="1">
      <c r="A232" s="164"/>
      <c r="B232" s="166"/>
      <c r="C232" s="165"/>
      <c r="D232" s="165"/>
      <c r="E232" s="166"/>
      <c r="F232" s="165"/>
      <c r="G232" s="165"/>
      <c r="H232" s="168"/>
      <c r="I232" s="174"/>
      <c r="J232" s="169"/>
      <c r="K232" s="168"/>
      <c r="L232" s="169"/>
      <c r="M232" s="183"/>
      <c r="N232" s="183"/>
      <c r="O232" s="183"/>
      <c r="P232" s="182">
        <f>N232*0.15</f>
        <v>0</v>
      </c>
      <c r="Q232" s="182">
        <f>IF((N232-O232)&gt;0,(IF(N232-O232&gt;P232,N232-O232-P232,0)),(IF(O232-N232&gt;O232,O232-N232-P232,0)))</f>
        <v>0</v>
      </c>
      <c r="R232" s="184"/>
    </row>
    <row r="233" spans="1:18" ht="16.5" thickBot="1">
      <c r="A233" s="85" t="s">
        <v>31</v>
      </c>
      <c r="B233" s="85"/>
      <c r="C233" s="85"/>
      <c r="D233" s="85"/>
      <c r="E233" s="85"/>
      <c r="F233" s="85"/>
      <c r="G233" s="85"/>
      <c r="H233" s="85"/>
      <c r="I233" s="85"/>
      <c r="J233" s="85"/>
      <c r="K233" s="85"/>
      <c r="L233" s="85"/>
      <c r="M233" s="85"/>
      <c r="N233" s="85"/>
      <c r="O233" s="85"/>
      <c r="P233" s="85"/>
      <c r="Q233" s="85"/>
      <c r="R233" s="85"/>
    </row>
    <row r="234" spans="1:18" ht="15.75" thickBot="1">
      <c r="A234" s="65" t="s">
        <v>22</v>
      </c>
      <c r="B234" s="55" t="s">
        <v>4</v>
      </c>
      <c r="C234" s="61"/>
      <c r="D234" s="56"/>
      <c r="E234" s="55" t="s">
        <v>5</v>
      </c>
      <c r="F234" s="56"/>
      <c r="G234" s="55" t="s">
        <v>10</v>
      </c>
      <c r="H234" s="61"/>
      <c r="I234" s="61"/>
      <c r="J234" s="61"/>
      <c r="K234" s="61"/>
      <c r="L234" s="61"/>
      <c r="M234" s="61"/>
      <c r="N234" s="61"/>
      <c r="O234" s="61"/>
      <c r="P234" s="61"/>
      <c r="Q234" s="56"/>
      <c r="R234" s="65" t="s">
        <v>11</v>
      </c>
    </row>
    <row r="235" spans="1:18" ht="20.25" thickBot="1">
      <c r="A235" s="69"/>
      <c r="B235" s="13"/>
      <c r="C235" s="13"/>
      <c r="D235" s="13"/>
      <c r="E235" s="13" t="s">
        <v>32</v>
      </c>
      <c r="F235" s="13"/>
      <c r="G235" s="65" t="s">
        <v>23</v>
      </c>
      <c r="H235" s="55" t="s">
        <v>7</v>
      </c>
      <c r="I235" s="61"/>
      <c r="J235" s="56"/>
      <c r="K235" s="55" t="s">
        <v>8</v>
      </c>
      <c r="L235" s="61"/>
      <c r="M235" s="61"/>
      <c r="N235" s="56"/>
      <c r="O235" s="65" t="s">
        <v>24</v>
      </c>
      <c r="P235" s="65" t="s">
        <v>25</v>
      </c>
      <c r="Q235" s="65" t="s">
        <v>9</v>
      </c>
      <c r="R235" s="69"/>
    </row>
    <row r="236" spans="1:18" ht="49.5" thickBot="1">
      <c r="A236" s="66"/>
      <c r="B236" s="13" t="s">
        <v>23</v>
      </c>
      <c r="C236" s="13" t="s">
        <v>23</v>
      </c>
      <c r="D236" s="13" t="s">
        <v>23</v>
      </c>
      <c r="E236" s="13" t="s">
        <v>23</v>
      </c>
      <c r="F236" s="13" t="s">
        <v>23</v>
      </c>
      <c r="G236" s="66"/>
      <c r="H236" s="13" t="s">
        <v>26</v>
      </c>
      <c r="I236" s="55" t="s">
        <v>27</v>
      </c>
      <c r="J236" s="56"/>
      <c r="K236" s="55" t="s">
        <v>28</v>
      </c>
      <c r="L236" s="56"/>
      <c r="M236" s="13" t="s">
        <v>29</v>
      </c>
      <c r="N236" s="13" t="s">
        <v>30</v>
      </c>
      <c r="O236" s="66"/>
      <c r="P236" s="66"/>
      <c r="Q236" s="66"/>
      <c r="R236" s="66"/>
    </row>
    <row r="237" spans="1:18" ht="15.75" thickBot="1">
      <c r="A237" s="13">
        <v>1</v>
      </c>
      <c r="B237" s="13">
        <v>2</v>
      </c>
      <c r="C237" s="13">
        <v>3</v>
      </c>
      <c r="D237" s="13">
        <v>4</v>
      </c>
      <c r="E237" s="13">
        <v>5</v>
      </c>
      <c r="F237" s="13">
        <v>6</v>
      </c>
      <c r="G237" s="40">
        <v>7</v>
      </c>
      <c r="H237" s="13">
        <v>8</v>
      </c>
      <c r="I237" s="55">
        <v>9</v>
      </c>
      <c r="J237" s="56"/>
      <c r="K237" s="55">
        <v>10</v>
      </c>
      <c r="L237" s="56"/>
      <c r="M237" s="13">
        <v>11</v>
      </c>
      <c r="N237" s="13">
        <v>12</v>
      </c>
      <c r="O237" s="13">
        <v>13</v>
      </c>
      <c r="P237" s="13">
        <v>14</v>
      </c>
      <c r="Q237" s="13">
        <v>15</v>
      </c>
      <c r="R237" s="13">
        <v>16</v>
      </c>
    </row>
    <row r="238" spans="1:18" ht="15.75" thickBot="1">
      <c r="A238" s="164"/>
      <c r="B238" s="164"/>
      <c r="C238" s="165"/>
      <c r="D238" s="165"/>
      <c r="E238" s="166"/>
      <c r="F238" s="165"/>
      <c r="G238" s="166"/>
      <c r="H238" s="167"/>
      <c r="I238" s="168"/>
      <c r="J238" s="169"/>
      <c r="K238" s="179"/>
      <c r="L238" s="180"/>
      <c r="M238" s="181"/>
      <c r="N238" s="181"/>
      <c r="O238" s="182">
        <f>M238*0.15</f>
        <v>0</v>
      </c>
      <c r="P238" s="182">
        <f>IF((M238-N238)&gt;0,(IF(M238-N238&gt;O238,M238-N238-O238,0)),(IF(N238-M238&gt;O238,N238-M238-O238,0)))</f>
        <v>0</v>
      </c>
      <c r="Q238" s="165"/>
      <c r="R238" s="165"/>
    </row>
    <row r="239" ht="15"/>
    <row r="240" spans="1:18" ht="15.75" thickBot="1">
      <c r="A240" s="54" t="s">
        <v>64</v>
      </c>
      <c r="B240" s="54"/>
      <c r="C240" s="54"/>
      <c r="D240" s="54"/>
      <c r="E240" s="54"/>
      <c r="F240" s="54"/>
      <c r="G240" s="54"/>
      <c r="H240" s="54"/>
      <c r="I240" s="54"/>
      <c r="J240" s="54"/>
      <c r="K240" s="54"/>
      <c r="L240" s="54"/>
      <c r="M240" s="54"/>
      <c r="N240" s="54"/>
      <c r="O240" s="54"/>
      <c r="P240" s="54"/>
      <c r="Q240" s="54"/>
      <c r="R240" s="54"/>
    </row>
    <row r="241" spans="1:18" ht="16.5" thickTop="1">
      <c r="A241" s="93" t="s">
        <v>46</v>
      </c>
      <c r="B241" s="93"/>
      <c r="C241" s="86"/>
      <c r="D241" s="86"/>
      <c r="E241" s="86"/>
      <c r="F241" s="86"/>
      <c r="G241" s="86"/>
      <c r="H241" s="86"/>
      <c r="I241" s="86"/>
      <c r="J241" s="86"/>
      <c r="K241" s="18"/>
      <c r="L241" s="18"/>
      <c r="M241" s="81" t="s">
        <v>3</v>
      </c>
      <c r="N241" s="94"/>
      <c r="O241" s="95"/>
      <c r="P241" s="96"/>
      <c r="Q241" s="96"/>
      <c r="R241" s="97"/>
    </row>
    <row r="242" spans="1:18" ht="15">
      <c r="A242" s="63" t="s">
        <v>47</v>
      </c>
      <c r="B242" s="63"/>
      <c r="C242" s="86"/>
      <c r="D242" s="86"/>
      <c r="E242" s="86"/>
      <c r="F242" s="86"/>
      <c r="G242" s="86"/>
      <c r="H242" s="86"/>
      <c r="I242" s="86"/>
      <c r="J242" s="86"/>
      <c r="K242" s="19"/>
      <c r="L242" s="41"/>
      <c r="M242" s="81"/>
      <c r="N242" s="94"/>
      <c r="O242" s="98"/>
      <c r="P242" s="99"/>
      <c r="Q242" s="99"/>
      <c r="R242" s="100"/>
    </row>
    <row r="243" spans="1:18" ht="15.75" thickBot="1">
      <c r="A243" s="81"/>
      <c r="B243" s="81"/>
      <c r="C243" s="81"/>
      <c r="D243" s="81"/>
      <c r="E243" s="82"/>
      <c r="F243" s="82"/>
      <c r="G243" s="82"/>
      <c r="H243" s="82"/>
      <c r="I243" s="82"/>
      <c r="J243" s="82"/>
      <c r="K243" s="82"/>
      <c r="L243" s="82"/>
      <c r="M243" s="81"/>
      <c r="N243" s="94"/>
      <c r="O243" s="101"/>
      <c r="P243" s="102"/>
      <c r="Q243" s="102"/>
      <c r="R243" s="103"/>
    </row>
    <row r="244" spans="1:18" ht="16.5" thickTop="1">
      <c r="A244" s="70" t="s">
        <v>20</v>
      </c>
      <c r="B244" s="70"/>
      <c r="C244" s="70"/>
      <c r="D244" s="70"/>
      <c r="E244" s="70"/>
      <c r="F244" s="70"/>
      <c r="G244" s="70"/>
      <c r="H244" s="70"/>
      <c r="I244" s="70"/>
      <c r="J244" s="70"/>
      <c r="K244" s="70"/>
      <c r="L244" s="70"/>
      <c r="M244" s="70"/>
      <c r="N244" s="70"/>
      <c r="O244" s="70"/>
      <c r="P244" s="70"/>
      <c r="Q244" s="70"/>
      <c r="R244" s="70"/>
    </row>
    <row r="245" spans="1:18" ht="16.5" thickBot="1">
      <c r="A245" s="71" t="s">
        <v>21</v>
      </c>
      <c r="B245" s="71"/>
      <c r="C245" s="71"/>
      <c r="D245" s="71"/>
      <c r="E245" s="71"/>
      <c r="F245" s="71"/>
      <c r="G245" s="71"/>
      <c r="H245" s="71"/>
      <c r="I245" s="71"/>
      <c r="J245" s="71"/>
      <c r="K245" s="71"/>
      <c r="L245" s="71"/>
      <c r="M245" s="71"/>
      <c r="N245" s="71"/>
      <c r="O245" s="71"/>
      <c r="P245" s="71"/>
      <c r="Q245" s="71"/>
      <c r="R245" s="71"/>
    </row>
    <row r="246" spans="1:18" ht="15.75" thickBot="1">
      <c r="A246" s="65" t="s">
        <v>22</v>
      </c>
      <c r="B246" s="87" t="s">
        <v>4</v>
      </c>
      <c r="C246" s="88"/>
      <c r="D246" s="89"/>
      <c r="E246" s="87" t="s">
        <v>5</v>
      </c>
      <c r="F246" s="89"/>
      <c r="G246" s="55" t="s">
        <v>6</v>
      </c>
      <c r="H246" s="61"/>
      <c r="I246" s="61"/>
      <c r="J246" s="61"/>
      <c r="K246" s="61"/>
      <c r="L246" s="61"/>
      <c r="M246" s="61"/>
      <c r="N246" s="61"/>
      <c r="O246" s="61"/>
      <c r="P246" s="61"/>
      <c r="Q246" s="61"/>
      <c r="R246" s="56"/>
    </row>
    <row r="247" spans="1:18" ht="15.75" thickBot="1">
      <c r="A247" s="69"/>
      <c r="B247" s="90"/>
      <c r="C247" s="91"/>
      <c r="D247" s="92"/>
      <c r="E247" s="90"/>
      <c r="F247" s="92"/>
      <c r="G247" s="65" t="s">
        <v>23</v>
      </c>
      <c r="H247" s="55" t="s">
        <v>7</v>
      </c>
      <c r="I247" s="61"/>
      <c r="J247" s="61"/>
      <c r="K247" s="61"/>
      <c r="L247" s="56"/>
      <c r="M247" s="55" t="s">
        <v>8</v>
      </c>
      <c r="N247" s="61"/>
      <c r="O247" s="56"/>
      <c r="P247" s="65" t="s">
        <v>24</v>
      </c>
      <c r="Q247" s="65" t="s">
        <v>25</v>
      </c>
      <c r="R247" s="65" t="s">
        <v>9</v>
      </c>
    </row>
    <row r="248" spans="1:18" ht="49.5" thickBot="1">
      <c r="A248" s="66"/>
      <c r="B248" s="13" t="s">
        <v>23</v>
      </c>
      <c r="C248" s="13" t="s">
        <v>23</v>
      </c>
      <c r="D248" s="13" t="s">
        <v>23</v>
      </c>
      <c r="E248" s="13" t="s">
        <v>23</v>
      </c>
      <c r="F248" s="13" t="s">
        <v>23</v>
      </c>
      <c r="G248" s="66"/>
      <c r="H248" s="55" t="s">
        <v>26</v>
      </c>
      <c r="I248" s="61"/>
      <c r="J248" s="56"/>
      <c r="K248" s="55" t="s">
        <v>27</v>
      </c>
      <c r="L248" s="56"/>
      <c r="M248" s="13" t="s">
        <v>28</v>
      </c>
      <c r="N248" s="13" t="s">
        <v>29</v>
      </c>
      <c r="O248" s="13" t="s">
        <v>30</v>
      </c>
      <c r="P248" s="66"/>
      <c r="Q248" s="66"/>
      <c r="R248" s="66"/>
    </row>
    <row r="249" spans="1:18" ht="15.75" thickBot="1">
      <c r="A249" s="13">
        <v>1</v>
      </c>
      <c r="B249" s="13">
        <v>2</v>
      </c>
      <c r="C249" s="13">
        <v>3</v>
      </c>
      <c r="D249" s="13">
        <v>4</v>
      </c>
      <c r="E249" s="13">
        <v>5</v>
      </c>
      <c r="F249" s="13">
        <v>6</v>
      </c>
      <c r="G249" s="13">
        <v>7</v>
      </c>
      <c r="H249" s="55">
        <v>8</v>
      </c>
      <c r="I249" s="61"/>
      <c r="J249" s="56"/>
      <c r="K249" s="55">
        <v>9</v>
      </c>
      <c r="L249" s="56"/>
      <c r="M249" s="13">
        <v>10</v>
      </c>
      <c r="N249" s="13">
        <v>11</v>
      </c>
      <c r="O249" s="13">
        <v>12</v>
      </c>
      <c r="P249" s="13">
        <v>13</v>
      </c>
      <c r="Q249" s="13">
        <v>14</v>
      </c>
      <c r="R249" s="13">
        <v>15</v>
      </c>
    </row>
    <row r="250" spans="1:18" ht="15.75" thickBot="1">
      <c r="A250" s="164"/>
      <c r="B250" s="166"/>
      <c r="C250" s="165"/>
      <c r="D250" s="165"/>
      <c r="E250" s="166"/>
      <c r="F250" s="165"/>
      <c r="G250" s="165"/>
      <c r="H250" s="168"/>
      <c r="I250" s="174"/>
      <c r="J250" s="169"/>
      <c r="K250" s="168"/>
      <c r="L250" s="169"/>
      <c r="M250" s="183"/>
      <c r="N250" s="183"/>
      <c r="O250" s="183"/>
      <c r="P250" s="182">
        <f>N250*0.15</f>
        <v>0</v>
      </c>
      <c r="Q250" s="182">
        <f>IF((N250-O250)&gt;0,(IF(N250-O250&gt;P250,N250-O250-P250,0)),(IF(O250-N250&gt;O250,O250-N250-P250,0)))</f>
        <v>0</v>
      </c>
      <c r="R250" s="184"/>
    </row>
    <row r="251" spans="1:18" ht="16.5" thickBot="1">
      <c r="A251" s="85" t="s">
        <v>31</v>
      </c>
      <c r="B251" s="85"/>
      <c r="C251" s="85"/>
      <c r="D251" s="85"/>
      <c r="E251" s="85"/>
      <c r="F251" s="85"/>
      <c r="G251" s="85"/>
      <c r="H251" s="85"/>
      <c r="I251" s="85"/>
      <c r="J251" s="85"/>
      <c r="K251" s="85"/>
      <c r="L251" s="85"/>
      <c r="M251" s="85"/>
      <c r="N251" s="85"/>
      <c r="O251" s="85"/>
      <c r="P251" s="85"/>
      <c r="Q251" s="85"/>
      <c r="R251" s="85"/>
    </row>
    <row r="252" spans="1:18" ht="15.75" thickBot="1">
      <c r="A252" s="65" t="s">
        <v>22</v>
      </c>
      <c r="B252" s="55" t="s">
        <v>4</v>
      </c>
      <c r="C252" s="61"/>
      <c r="D252" s="56"/>
      <c r="E252" s="55" t="s">
        <v>5</v>
      </c>
      <c r="F252" s="56"/>
      <c r="G252" s="55" t="s">
        <v>10</v>
      </c>
      <c r="H252" s="61"/>
      <c r="I252" s="61"/>
      <c r="J252" s="61"/>
      <c r="K252" s="61"/>
      <c r="L252" s="61"/>
      <c r="M252" s="61"/>
      <c r="N252" s="61"/>
      <c r="O252" s="61"/>
      <c r="P252" s="61"/>
      <c r="Q252" s="56"/>
      <c r="R252" s="65" t="s">
        <v>11</v>
      </c>
    </row>
    <row r="253" spans="1:18" ht="20.25" thickBot="1">
      <c r="A253" s="69"/>
      <c r="B253" s="13"/>
      <c r="C253" s="13"/>
      <c r="D253" s="13"/>
      <c r="E253" s="13" t="s">
        <v>32</v>
      </c>
      <c r="F253" s="13"/>
      <c r="G253" s="65" t="s">
        <v>23</v>
      </c>
      <c r="H253" s="55" t="s">
        <v>7</v>
      </c>
      <c r="I253" s="61"/>
      <c r="J253" s="56"/>
      <c r="K253" s="55" t="s">
        <v>8</v>
      </c>
      <c r="L253" s="61"/>
      <c r="M253" s="61"/>
      <c r="N253" s="56"/>
      <c r="O253" s="65" t="s">
        <v>24</v>
      </c>
      <c r="P253" s="65" t="s">
        <v>25</v>
      </c>
      <c r="Q253" s="65" t="s">
        <v>9</v>
      </c>
      <c r="R253" s="69"/>
    </row>
    <row r="254" spans="1:25" ht="49.5" thickBot="1">
      <c r="A254" s="66"/>
      <c r="B254" s="13" t="s">
        <v>23</v>
      </c>
      <c r="C254" s="13" t="s">
        <v>23</v>
      </c>
      <c r="D254" s="13" t="s">
        <v>23</v>
      </c>
      <c r="E254" s="13" t="s">
        <v>23</v>
      </c>
      <c r="F254" s="13" t="s">
        <v>23</v>
      </c>
      <c r="G254" s="66"/>
      <c r="H254" s="13" t="s">
        <v>26</v>
      </c>
      <c r="I254" s="55" t="s">
        <v>27</v>
      </c>
      <c r="J254" s="56"/>
      <c r="K254" s="55" t="s">
        <v>28</v>
      </c>
      <c r="L254" s="56"/>
      <c r="M254" s="13" t="s">
        <v>29</v>
      </c>
      <c r="N254" s="13" t="s">
        <v>30</v>
      </c>
      <c r="O254" s="66"/>
      <c r="P254" s="66"/>
      <c r="Q254" s="66"/>
      <c r="R254" s="66"/>
      <c r="Y254" s="49"/>
    </row>
    <row r="255" spans="1:18" ht="15.75" thickBot="1">
      <c r="A255" s="13">
        <v>1</v>
      </c>
      <c r="B255" s="13">
        <v>2</v>
      </c>
      <c r="C255" s="13">
        <v>3</v>
      </c>
      <c r="D255" s="13">
        <v>4</v>
      </c>
      <c r="E255" s="13">
        <v>5</v>
      </c>
      <c r="F255" s="13">
        <v>6</v>
      </c>
      <c r="G255" s="40">
        <v>7</v>
      </c>
      <c r="H255" s="13">
        <v>8</v>
      </c>
      <c r="I255" s="55">
        <v>9</v>
      </c>
      <c r="J255" s="56"/>
      <c r="K255" s="55">
        <v>10</v>
      </c>
      <c r="L255" s="56"/>
      <c r="M255" s="13">
        <v>11</v>
      </c>
      <c r="N255" s="13">
        <v>12</v>
      </c>
      <c r="O255" s="13">
        <v>13</v>
      </c>
      <c r="P255" s="13">
        <v>14</v>
      </c>
      <c r="Q255" s="13">
        <v>15</v>
      </c>
      <c r="R255" s="13">
        <v>16</v>
      </c>
    </row>
    <row r="256" spans="1:18" ht="15.75" thickBot="1">
      <c r="A256" s="164"/>
      <c r="B256" s="164"/>
      <c r="C256" s="165"/>
      <c r="D256" s="165"/>
      <c r="E256" s="166"/>
      <c r="F256" s="165"/>
      <c r="G256" s="166"/>
      <c r="H256" s="167"/>
      <c r="I256" s="168"/>
      <c r="J256" s="169"/>
      <c r="K256" s="179"/>
      <c r="L256" s="180"/>
      <c r="M256" s="181"/>
      <c r="N256" s="181"/>
      <c r="O256" s="182">
        <f>M256*0.15</f>
        <v>0</v>
      </c>
      <c r="P256" s="182">
        <f>IF((M256-N256)&gt;0,(IF(M256-N256&gt;O256,M256-N256-O256,0)),(IF(N256-M256&gt;O256,N256-M256-O256,0)))</f>
        <v>0</v>
      </c>
      <c r="Q256" s="165"/>
      <c r="R256" s="165"/>
    </row>
    <row r="257" spans="1:18" ht="15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</row>
    <row r="259" spans="1:18" ht="15">
      <c r="A259" s="22"/>
      <c r="B259" s="22"/>
      <c r="C259" s="22"/>
      <c r="D259" s="22"/>
      <c r="E259" s="22"/>
      <c r="F259" s="22"/>
      <c r="G259" s="22"/>
      <c r="H259" s="22"/>
      <c r="I259" s="22"/>
      <c r="J259" s="22"/>
      <c r="K259" s="22"/>
      <c r="L259" s="22"/>
      <c r="M259" s="22"/>
      <c r="N259" s="22"/>
      <c r="O259" s="22"/>
      <c r="P259" s="22"/>
      <c r="Q259" s="22"/>
      <c r="R259" s="22"/>
    </row>
    <row r="260" spans="1:18" ht="15">
      <c r="A260" s="120" t="s">
        <v>33</v>
      </c>
      <c r="B260" s="120"/>
      <c r="C260" s="120"/>
      <c r="D260" s="120"/>
      <c r="E260" s="120"/>
      <c r="F260" s="120"/>
      <c r="G260" s="120"/>
      <c r="H260" s="120"/>
      <c r="I260" s="120"/>
      <c r="J260" s="120"/>
      <c r="K260" s="120"/>
      <c r="L260" s="120"/>
      <c r="M260" s="120"/>
      <c r="N260" s="120"/>
      <c r="O260" s="120"/>
      <c r="P260" s="120"/>
      <c r="Q260" s="120"/>
      <c r="R260" s="120"/>
    </row>
    <row r="261" spans="1:18" ht="15.75" thickBot="1">
      <c r="A261" s="54" t="s">
        <v>19</v>
      </c>
      <c r="B261" s="54"/>
      <c r="C261" s="54"/>
      <c r="D261" s="54"/>
      <c r="E261" s="54"/>
      <c r="F261" s="54"/>
      <c r="G261" s="54"/>
      <c r="H261" s="54"/>
      <c r="I261" s="54"/>
      <c r="J261" s="54"/>
      <c r="K261" s="54"/>
      <c r="L261" s="54"/>
      <c r="M261" s="54"/>
      <c r="N261" s="54"/>
      <c r="O261" s="54"/>
      <c r="P261" s="54"/>
      <c r="Q261" s="54"/>
      <c r="R261" s="54"/>
    </row>
    <row r="262" spans="1:18" ht="15.75" thickTop="1">
      <c r="A262" s="54" t="s">
        <v>48</v>
      </c>
      <c r="B262" s="54"/>
      <c r="C262" s="62"/>
      <c r="D262" s="62"/>
      <c r="E262" s="62"/>
      <c r="F262" s="62"/>
      <c r="G262" s="62"/>
      <c r="H262" s="62"/>
      <c r="I262" s="62"/>
      <c r="J262" s="62"/>
      <c r="K262" s="19"/>
      <c r="L262" s="19"/>
      <c r="M262" s="63" t="s">
        <v>34</v>
      </c>
      <c r="N262" s="64"/>
      <c r="O262" s="72"/>
      <c r="P262" s="73"/>
      <c r="Q262" s="73"/>
      <c r="R262" s="74"/>
    </row>
    <row r="263" spans="1:18" ht="24" customHeight="1">
      <c r="A263" s="81" t="s">
        <v>49</v>
      </c>
      <c r="B263" s="81"/>
      <c r="C263" s="62"/>
      <c r="D263" s="62"/>
      <c r="E263" s="62"/>
      <c r="F263" s="62"/>
      <c r="G263" s="62"/>
      <c r="H263" s="62"/>
      <c r="I263" s="62"/>
      <c r="J263" s="62"/>
      <c r="K263" s="19"/>
      <c r="L263" s="19"/>
      <c r="M263" s="63"/>
      <c r="N263" s="64"/>
      <c r="O263" s="75"/>
      <c r="P263" s="76"/>
      <c r="Q263" s="76"/>
      <c r="R263" s="77"/>
    </row>
    <row r="264" spans="1:18" ht="15">
      <c r="A264" s="82"/>
      <c r="B264" s="82"/>
      <c r="C264" s="82"/>
      <c r="D264" s="82"/>
      <c r="E264" s="82"/>
      <c r="F264" s="82"/>
      <c r="G264" s="82"/>
      <c r="H264" s="82"/>
      <c r="I264" s="82"/>
      <c r="J264" s="82"/>
      <c r="K264" s="82"/>
      <c r="L264" s="82"/>
      <c r="M264" s="63"/>
      <c r="N264" s="64"/>
      <c r="O264" s="75"/>
      <c r="P264" s="76"/>
      <c r="Q264" s="76"/>
      <c r="R264" s="77"/>
    </row>
    <row r="265" spans="1:18" ht="16.5" thickBot="1">
      <c r="A265" s="70" t="s">
        <v>35</v>
      </c>
      <c r="B265" s="70"/>
      <c r="C265" s="70"/>
      <c r="D265" s="70"/>
      <c r="E265" s="70"/>
      <c r="F265" s="70"/>
      <c r="G265" s="70"/>
      <c r="H265" s="70"/>
      <c r="I265" s="70"/>
      <c r="J265" s="70"/>
      <c r="K265" s="70"/>
      <c r="L265" s="70"/>
      <c r="M265" s="63"/>
      <c r="N265" s="64"/>
      <c r="O265" s="78"/>
      <c r="P265" s="79"/>
      <c r="Q265" s="79"/>
      <c r="R265" s="80"/>
    </row>
    <row r="266" spans="1:18" ht="16.5" thickTop="1">
      <c r="A266" s="70" t="s">
        <v>36</v>
      </c>
      <c r="B266" s="70"/>
      <c r="C266" s="70"/>
      <c r="D266" s="70"/>
      <c r="E266" s="70"/>
      <c r="F266" s="70"/>
      <c r="G266" s="70"/>
      <c r="H266" s="70"/>
      <c r="I266" s="70"/>
      <c r="J266" s="70"/>
      <c r="K266" s="70"/>
      <c r="L266" s="70"/>
      <c r="M266" s="70"/>
      <c r="N266" s="70"/>
      <c r="O266" s="70"/>
      <c r="P266" s="70"/>
      <c r="Q266" s="70"/>
      <c r="R266" s="70"/>
    </row>
    <row r="267" spans="1:18" ht="16.5" thickBot="1">
      <c r="A267" s="71" t="s">
        <v>37</v>
      </c>
      <c r="B267" s="71"/>
      <c r="C267" s="71"/>
      <c r="D267" s="71"/>
      <c r="E267" s="71"/>
      <c r="F267" s="71"/>
      <c r="G267" s="71"/>
      <c r="H267" s="71"/>
      <c r="I267" s="71"/>
      <c r="J267" s="71"/>
      <c r="K267" s="71"/>
      <c r="L267" s="71"/>
      <c r="M267" s="71"/>
      <c r="N267" s="71"/>
      <c r="O267" s="71"/>
      <c r="P267" s="71"/>
      <c r="Q267" s="71"/>
      <c r="R267" s="71"/>
    </row>
    <row r="268" spans="1:18" ht="15.75" thickBot="1">
      <c r="A268" s="65" t="s">
        <v>22</v>
      </c>
      <c r="B268" s="55" t="s">
        <v>12</v>
      </c>
      <c r="C268" s="61"/>
      <c r="D268" s="56"/>
      <c r="E268" s="55" t="s">
        <v>14</v>
      </c>
      <c r="F268" s="56"/>
      <c r="G268" s="55" t="s">
        <v>13</v>
      </c>
      <c r="H268" s="61"/>
      <c r="I268" s="61"/>
      <c r="J268" s="61"/>
      <c r="K268" s="61"/>
      <c r="L268" s="61"/>
      <c r="M268" s="61"/>
      <c r="N268" s="61"/>
      <c r="O268" s="61"/>
      <c r="P268" s="61"/>
      <c r="Q268" s="61"/>
      <c r="R268" s="56"/>
    </row>
    <row r="269" spans="1:18" ht="15.75" thickBot="1">
      <c r="A269" s="69"/>
      <c r="B269" s="13"/>
      <c r="C269" s="13"/>
      <c r="D269" s="13"/>
      <c r="E269" s="13"/>
      <c r="F269" s="13"/>
      <c r="G269" s="65" t="s">
        <v>23</v>
      </c>
      <c r="H269" s="55" t="s">
        <v>7</v>
      </c>
      <c r="I269" s="61"/>
      <c r="J269" s="61"/>
      <c r="K269" s="61"/>
      <c r="L269" s="56"/>
      <c r="M269" s="55" t="s">
        <v>8</v>
      </c>
      <c r="N269" s="61"/>
      <c r="O269" s="56"/>
      <c r="P269" s="65" t="s">
        <v>24</v>
      </c>
      <c r="Q269" s="65" t="s">
        <v>25</v>
      </c>
      <c r="R269" s="65" t="s">
        <v>9</v>
      </c>
    </row>
    <row r="270" spans="1:18" ht="49.5" thickBot="1">
      <c r="A270" s="66"/>
      <c r="B270" s="13" t="s">
        <v>23</v>
      </c>
      <c r="C270" s="13" t="s">
        <v>23</v>
      </c>
      <c r="D270" s="13" t="s">
        <v>23</v>
      </c>
      <c r="E270" s="13" t="s">
        <v>23</v>
      </c>
      <c r="F270" s="13" t="s">
        <v>23</v>
      </c>
      <c r="G270" s="66"/>
      <c r="H270" s="55" t="s">
        <v>26</v>
      </c>
      <c r="I270" s="61"/>
      <c r="J270" s="56"/>
      <c r="K270" s="55" t="s">
        <v>27</v>
      </c>
      <c r="L270" s="56"/>
      <c r="M270" s="13" t="s">
        <v>28</v>
      </c>
      <c r="N270" s="13" t="s">
        <v>29</v>
      </c>
      <c r="O270" s="13" t="s">
        <v>30</v>
      </c>
      <c r="P270" s="66"/>
      <c r="Q270" s="66"/>
      <c r="R270" s="66"/>
    </row>
    <row r="271" spans="1:18" ht="15.75" thickBot="1">
      <c r="A271" s="13">
        <v>1</v>
      </c>
      <c r="B271" s="13">
        <v>2</v>
      </c>
      <c r="C271" s="13">
        <v>3</v>
      </c>
      <c r="D271" s="13">
        <v>4</v>
      </c>
      <c r="E271" s="13">
        <v>5</v>
      </c>
      <c r="F271" s="13">
        <v>6</v>
      </c>
      <c r="G271" s="13">
        <v>7</v>
      </c>
      <c r="H271" s="55">
        <v>8</v>
      </c>
      <c r="I271" s="61"/>
      <c r="J271" s="56"/>
      <c r="K271" s="55">
        <v>9</v>
      </c>
      <c r="L271" s="56"/>
      <c r="M271" s="13">
        <v>10</v>
      </c>
      <c r="N271" s="13">
        <v>11</v>
      </c>
      <c r="O271" s="13">
        <v>12</v>
      </c>
      <c r="P271" s="13">
        <v>13</v>
      </c>
      <c r="Q271" s="13">
        <v>14</v>
      </c>
      <c r="R271" s="13">
        <v>15</v>
      </c>
    </row>
    <row r="272" spans="1:18" ht="15.75" thickBot="1">
      <c r="A272" s="164"/>
      <c r="B272" s="166"/>
      <c r="C272" s="165"/>
      <c r="D272" s="165"/>
      <c r="E272" s="166"/>
      <c r="F272" s="165"/>
      <c r="G272" s="165"/>
      <c r="H272" s="168"/>
      <c r="I272" s="174"/>
      <c r="J272" s="169"/>
      <c r="K272" s="168"/>
      <c r="L272" s="169"/>
      <c r="M272" s="175"/>
      <c r="N272" s="175"/>
      <c r="O272" s="175"/>
      <c r="P272" s="173">
        <f>N272*0.15</f>
        <v>0</v>
      </c>
      <c r="Q272" s="173">
        <f>IF((N272-O272)&gt;0,(IF(N272-O272&gt;P272,N272-O272-P272,0)),(IF(O272-N272&gt;O272,O272-N272-P272,0)))</f>
        <v>0</v>
      </c>
      <c r="R272" s="165"/>
    </row>
    <row r="273" spans="1:18" ht="15.75" thickBot="1">
      <c r="A273" s="68" t="s">
        <v>38</v>
      </c>
      <c r="B273" s="68"/>
      <c r="C273" s="68"/>
      <c r="D273" s="68"/>
      <c r="E273" s="68"/>
      <c r="F273" s="68"/>
      <c r="G273" s="68"/>
      <c r="H273" s="68"/>
      <c r="I273" s="68"/>
      <c r="J273" s="68"/>
      <c r="K273" s="68"/>
      <c r="L273" s="68"/>
      <c r="M273" s="68"/>
      <c r="N273" s="68"/>
      <c r="O273" s="68"/>
      <c r="P273" s="68"/>
      <c r="Q273" s="68"/>
      <c r="R273" s="68"/>
    </row>
    <row r="274" spans="1:18" ht="15.75" thickBot="1">
      <c r="A274" s="65" t="s">
        <v>22</v>
      </c>
      <c r="B274" s="55" t="s">
        <v>12</v>
      </c>
      <c r="C274" s="61"/>
      <c r="D274" s="56"/>
      <c r="E274" s="55" t="s">
        <v>14</v>
      </c>
      <c r="F274" s="56"/>
      <c r="G274" s="55" t="s">
        <v>15</v>
      </c>
      <c r="H274" s="61"/>
      <c r="I274" s="61"/>
      <c r="J274" s="61"/>
      <c r="K274" s="61"/>
      <c r="L274" s="61"/>
      <c r="M274" s="61"/>
      <c r="N274" s="61"/>
      <c r="O274" s="61"/>
      <c r="P274" s="61"/>
      <c r="Q274" s="56"/>
      <c r="R274" s="65" t="s">
        <v>16</v>
      </c>
    </row>
    <row r="275" spans="1:18" ht="15.75" thickBot="1">
      <c r="A275" s="69"/>
      <c r="B275" s="13"/>
      <c r="C275" s="13"/>
      <c r="D275" s="13"/>
      <c r="E275" s="13"/>
      <c r="F275" s="13"/>
      <c r="G275" s="65" t="s">
        <v>23</v>
      </c>
      <c r="H275" s="55" t="s">
        <v>7</v>
      </c>
      <c r="I275" s="61"/>
      <c r="J275" s="56"/>
      <c r="K275" s="55" t="s">
        <v>8</v>
      </c>
      <c r="L275" s="61"/>
      <c r="M275" s="61"/>
      <c r="N275" s="56"/>
      <c r="O275" s="65" t="s">
        <v>24</v>
      </c>
      <c r="P275" s="65" t="s">
        <v>25</v>
      </c>
      <c r="Q275" s="65" t="s">
        <v>9</v>
      </c>
      <c r="R275" s="69"/>
    </row>
    <row r="276" spans="1:18" ht="49.5" thickBot="1">
      <c r="A276" s="66"/>
      <c r="B276" s="13" t="s">
        <v>23</v>
      </c>
      <c r="C276" s="13" t="s">
        <v>23</v>
      </c>
      <c r="D276" s="13" t="s">
        <v>23</v>
      </c>
      <c r="E276" s="13" t="s">
        <v>23</v>
      </c>
      <c r="F276" s="13" t="s">
        <v>23</v>
      </c>
      <c r="G276" s="66"/>
      <c r="H276" s="13" t="s">
        <v>26</v>
      </c>
      <c r="I276" s="55" t="s">
        <v>27</v>
      </c>
      <c r="J276" s="56"/>
      <c r="K276" s="55" t="s">
        <v>28</v>
      </c>
      <c r="L276" s="56"/>
      <c r="M276" s="13" t="s">
        <v>29</v>
      </c>
      <c r="N276" s="13" t="s">
        <v>30</v>
      </c>
      <c r="O276" s="66"/>
      <c r="P276" s="66"/>
      <c r="Q276" s="66"/>
      <c r="R276" s="66"/>
    </row>
    <row r="277" spans="1:18" ht="15.75" thickBot="1">
      <c r="A277" s="13">
        <v>1</v>
      </c>
      <c r="B277" s="13">
        <v>2</v>
      </c>
      <c r="C277" s="13">
        <v>3</v>
      </c>
      <c r="D277" s="13">
        <v>4</v>
      </c>
      <c r="E277" s="13">
        <v>5</v>
      </c>
      <c r="F277" s="13">
        <v>6</v>
      </c>
      <c r="G277" s="13">
        <v>7</v>
      </c>
      <c r="H277" s="13">
        <v>8</v>
      </c>
      <c r="I277" s="55">
        <v>9</v>
      </c>
      <c r="J277" s="56"/>
      <c r="K277" s="55">
        <v>10</v>
      </c>
      <c r="L277" s="56"/>
      <c r="M277" s="13">
        <v>11</v>
      </c>
      <c r="N277" s="13">
        <v>12</v>
      </c>
      <c r="O277" s="13">
        <v>13</v>
      </c>
      <c r="P277" s="13">
        <v>14</v>
      </c>
      <c r="Q277" s="13">
        <v>15</v>
      </c>
      <c r="R277" s="13">
        <v>16</v>
      </c>
    </row>
    <row r="278" spans="1:18" ht="15.75" thickBot="1">
      <c r="A278" s="164"/>
      <c r="B278" s="164"/>
      <c r="C278" s="165"/>
      <c r="D278" s="165"/>
      <c r="E278" s="166"/>
      <c r="F278" s="165"/>
      <c r="G278" s="166"/>
      <c r="H278" s="167"/>
      <c r="I278" s="168"/>
      <c r="J278" s="169"/>
      <c r="K278" s="170"/>
      <c r="L278" s="171"/>
      <c r="M278" s="172"/>
      <c r="N278" s="172"/>
      <c r="O278" s="173">
        <f>M278*0.15</f>
        <v>0</v>
      </c>
      <c r="P278" s="173">
        <f>IF((M278-N278)&gt;0,(IF(M278-N278&gt;O278,M278-N278-O278,0)),(IF(N278-M278&gt;O278,N278-M278-O278,0)))</f>
        <v>0</v>
      </c>
      <c r="Q278" s="165"/>
      <c r="R278" s="165"/>
    </row>
    <row r="280" spans="1:18" ht="15.75" thickBot="1">
      <c r="A280" s="54" t="s">
        <v>44</v>
      </c>
      <c r="B280" s="54"/>
      <c r="C280" s="54"/>
      <c r="D280" s="54"/>
      <c r="E280" s="54"/>
      <c r="F280" s="54"/>
      <c r="G280" s="54"/>
      <c r="H280" s="54"/>
      <c r="I280" s="54"/>
      <c r="J280" s="54"/>
      <c r="K280" s="54"/>
      <c r="L280" s="54"/>
      <c r="M280" s="54"/>
      <c r="N280" s="54"/>
      <c r="O280" s="54"/>
      <c r="P280" s="54"/>
      <c r="Q280" s="54"/>
      <c r="R280" s="54"/>
    </row>
    <row r="281" spans="1:18" ht="15.75" thickTop="1">
      <c r="A281" s="54" t="s">
        <v>48</v>
      </c>
      <c r="B281" s="54"/>
      <c r="C281" s="62"/>
      <c r="D281" s="62"/>
      <c r="E281" s="62"/>
      <c r="F281" s="62"/>
      <c r="G281" s="62"/>
      <c r="H281" s="62"/>
      <c r="I281" s="62"/>
      <c r="J281" s="62"/>
      <c r="K281" s="19"/>
      <c r="L281" s="19"/>
      <c r="M281" s="63" t="s">
        <v>34</v>
      </c>
      <c r="N281" s="64"/>
      <c r="O281" s="72"/>
      <c r="P281" s="73"/>
      <c r="Q281" s="73"/>
      <c r="R281" s="74"/>
    </row>
    <row r="282" spans="1:18" ht="24.75" customHeight="1">
      <c r="A282" s="81" t="s">
        <v>49</v>
      </c>
      <c r="B282" s="81"/>
      <c r="C282" s="62"/>
      <c r="D282" s="62"/>
      <c r="E282" s="62"/>
      <c r="F282" s="62"/>
      <c r="G282" s="62"/>
      <c r="H282" s="62"/>
      <c r="I282" s="62"/>
      <c r="J282" s="62"/>
      <c r="K282" s="19"/>
      <c r="L282" s="19"/>
      <c r="M282" s="63"/>
      <c r="N282" s="64"/>
      <c r="O282" s="75"/>
      <c r="P282" s="76"/>
      <c r="Q282" s="76"/>
      <c r="R282" s="77"/>
    </row>
    <row r="283" spans="1:18" ht="15">
      <c r="A283" s="82"/>
      <c r="B283" s="82"/>
      <c r="C283" s="82"/>
      <c r="D283" s="82"/>
      <c r="E283" s="82"/>
      <c r="F283" s="82"/>
      <c r="G283" s="82"/>
      <c r="H283" s="82"/>
      <c r="I283" s="82"/>
      <c r="J283" s="82"/>
      <c r="K283" s="82"/>
      <c r="L283" s="82"/>
      <c r="M283" s="63"/>
      <c r="N283" s="64"/>
      <c r="O283" s="75"/>
      <c r="P283" s="76"/>
      <c r="Q283" s="76"/>
      <c r="R283" s="77"/>
    </row>
    <row r="284" spans="1:18" ht="16.5" thickBot="1">
      <c r="A284" s="70" t="s">
        <v>35</v>
      </c>
      <c r="B284" s="70"/>
      <c r="C284" s="70"/>
      <c r="D284" s="70"/>
      <c r="E284" s="70"/>
      <c r="F284" s="70"/>
      <c r="G284" s="70"/>
      <c r="H284" s="70"/>
      <c r="I284" s="70"/>
      <c r="J284" s="70"/>
      <c r="K284" s="70"/>
      <c r="L284" s="70"/>
      <c r="M284" s="63"/>
      <c r="N284" s="64"/>
      <c r="O284" s="78"/>
      <c r="P284" s="79"/>
      <c r="Q284" s="79"/>
      <c r="R284" s="80"/>
    </row>
    <row r="285" spans="1:18" ht="16.5" thickTop="1">
      <c r="A285" s="70" t="s">
        <v>36</v>
      </c>
      <c r="B285" s="70"/>
      <c r="C285" s="70"/>
      <c r="D285" s="70"/>
      <c r="E285" s="70"/>
      <c r="F285" s="70"/>
      <c r="G285" s="70"/>
      <c r="H285" s="70"/>
      <c r="I285" s="70"/>
      <c r="J285" s="70"/>
      <c r="K285" s="70"/>
      <c r="L285" s="70"/>
      <c r="M285" s="70"/>
      <c r="N285" s="70"/>
      <c r="O285" s="70"/>
      <c r="P285" s="70"/>
      <c r="Q285" s="70"/>
      <c r="R285" s="70"/>
    </row>
    <row r="286" spans="1:18" ht="16.5" thickBot="1">
      <c r="A286" s="71" t="s">
        <v>37</v>
      </c>
      <c r="B286" s="71"/>
      <c r="C286" s="71"/>
      <c r="D286" s="71"/>
      <c r="E286" s="71"/>
      <c r="F286" s="71"/>
      <c r="G286" s="71"/>
      <c r="H286" s="71"/>
      <c r="I286" s="71"/>
      <c r="J286" s="71"/>
      <c r="K286" s="71"/>
      <c r="L286" s="71"/>
      <c r="M286" s="71"/>
      <c r="N286" s="71"/>
      <c r="O286" s="71"/>
      <c r="P286" s="71"/>
      <c r="Q286" s="71"/>
      <c r="R286" s="71"/>
    </row>
    <row r="287" spans="1:18" ht="15.75" thickBot="1">
      <c r="A287" s="65" t="s">
        <v>22</v>
      </c>
      <c r="B287" s="55" t="s">
        <v>12</v>
      </c>
      <c r="C287" s="61"/>
      <c r="D287" s="56"/>
      <c r="E287" s="55" t="s">
        <v>14</v>
      </c>
      <c r="F287" s="56"/>
      <c r="G287" s="55" t="s">
        <v>13</v>
      </c>
      <c r="H287" s="61"/>
      <c r="I287" s="61"/>
      <c r="J287" s="61"/>
      <c r="K287" s="61"/>
      <c r="L287" s="61"/>
      <c r="M287" s="61"/>
      <c r="N287" s="61"/>
      <c r="O287" s="61"/>
      <c r="P287" s="61"/>
      <c r="Q287" s="61"/>
      <c r="R287" s="56"/>
    </row>
    <row r="288" spans="1:18" ht="15.75" thickBot="1">
      <c r="A288" s="69"/>
      <c r="B288" s="13"/>
      <c r="C288" s="13"/>
      <c r="D288" s="13"/>
      <c r="E288" s="13"/>
      <c r="F288" s="13"/>
      <c r="G288" s="65" t="s">
        <v>23</v>
      </c>
      <c r="H288" s="55" t="s">
        <v>7</v>
      </c>
      <c r="I288" s="61"/>
      <c r="J288" s="61"/>
      <c r="K288" s="61"/>
      <c r="L288" s="56"/>
      <c r="M288" s="55" t="s">
        <v>8</v>
      </c>
      <c r="N288" s="61"/>
      <c r="O288" s="56"/>
      <c r="P288" s="65" t="s">
        <v>24</v>
      </c>
      <c r="Q288" s="65" t="s">
        <v>25</v>
      </c>
      <c r="R288" s="65" t="s">
        <v>9</v>
      </c>
    </row>
    <row r="289" spans="1:18" ht="49.5" thickBot="1">
      <c r="A289" s="66"/>
      <c r="B289" s="13" t="s">
        <v>23</v>
      </c>
      <c r="C289" s="13" t="s">
        <v>23</v>
      </c>
      <c r="D289" s="13" t="s">
        <v>23</v>
      </c>
      <c r="E289" s="13" t="s">
        <v>23</v>
      </c>
      <c r="F289" s="13" t="s">
        <v>23</v>
      </c>
      <c r="G289" s="66"/>
      <c r="H289" s="55" t="s">
        <v>26</v>
      </c>
      <c r="I289" s="61"/>
      <c r="J289" s="56"/>
      <c r="K289" s="55" t="s">
        <v>27</v>
      </c>
      <c r="L289" s="56"/>
      <c r="M289" s="13" t="s">
        <v>28</v>
      </c>
      <c r="N289" s="13" t="s">
        <v>29</v>
      </c>
      <c r="O289" s="13" t="s">
        <v>30</v>
      </c>
      <c r="P289" s="66"/>
      <c r="Q289" s="66"/>
      <c r="R289" s="66"/>
    </row>
    <row r="290" spans="1:18" ht="15.75" thickBot="1">
      <c r="A290" s="13">
        <v>1</v>
      </c>
      <c r="B290" s="13">
        <v>2</v>
      </c>
      <c r="C290" s="13">
        <v>3</v>
      </c>
      <c r="D290" s="13">
        <v>4</v>
      </c>
      <c r="E290" s="13">
        <v>5</v>
      </c>
      <c r="F290" s="13">
        <v>6</v>
      </c>
      <c r="G290" s="13">
        <v>7</v>
      </c>
      <c r="H290" s="55">
        <v>8</v>
      </c>
      <c r="I290" s="61"/>
      <c r="J290" s="56"/>
      <c r="K290" s="55">
        <v>9</v>
      </c>
      <c r="L290" s="56"/>
      <c r="M290" s="13">
        <v>10</v>
      </c>
      <c r="N290" s="13">
        <v>11</v>
      </c>
      <c r="O290" s="13">
        <v>12</v>
      </c>
      <c r="P290" s="13">
        <v>13</v>
      </c>
      <c r="Q290" s="13">
        <v>14</v>
      </c>
      <c r="R290" s="13">
        <v>15</v>
      </c>
    </row>
    <row r="291" spans="1:24" ht="15.75" thickBot="1">
      <c r="A291" s="164"/>
      <c r="B291" s="166"/>
      <c r="C291" s="165"/>
      <c r="D291" s="165"/>
      <c r="E291" s="166"/>
      <c r="F291" s="165"/>
      <c r="G291" s="165"/>
      <c r="H291" s="168"/>
      <c r="I291" s="174"/>
      <c r="J291" s="169"/>
      <c r="K291" s="168"/>
      <c r="L291" s="169"/>
      <c r="M291" s="175"/>
      <c r="N291" s="175"/>
      <c r="O291" s="175"/>
      <c r="P291" s="173">
        <f>N291*0.15</f>
        <v>0</v>
      </c>
      <c r="Q291" s="173">
        <f>IF((N291-O291)&gt;0,(IF(N291-O291&gt;P291,N291-O291-P291,0)),(IF(O291-N291&gt;O291,O291-N291-P291,0)))</f>
        <v>0</v>
      </c>
      <c r="R291" s="165"/>
      <c r="X291" s="49"/>
    </row>
    <row r="292" spans="1:18" ht="15.75" thickBot="1">
      <c r="A292" s="68" t="s">
        <v>38</v>
      </c>
      <c r="B292" s="68"/>
      <c r="C292" s="68"/>
      <c r="D292" s="68"/>
      <c r="E292" s="68"/>
      <c r="F292" s="68"/>
      <c r="G292" s="68"/>
      <c r="H292" s="68"/>
      <c r="I292" s="68"/>
      <c r="J292" s="68"/>
      <c r="K292" s="68"/>
      <c r="L292" s="68"/>
      <c r="M292" s="68"/>
      <c r="N292" s="68"/>
      <c r="O292" s="68"/>
      <c r="P292" s="68"/>
      <c r="Q292" s="68"/>
      <c r="R292" s="68"/>
    </row>
    <row r="293" spans="1:18" ht="15.75" thickBot="1">
      <c r="A293" s="65" t="s">
        <v>22</v>
      </c>
      <c r="B293" s="55" t="s">
        <v>12</v>
      </c>
      <c r="C293" s="61"/>
      <c r="D293" s="56"/>
      <c r="E293" s="55" t="s">
        <v>14</v>
      </c>
      <c r="F293" s="56"/>
      <c r="G293" s="55" t="s">
        <v>15</v>
      </c>
      <c r="H293" s="61"/>
      <c r="I293" s="61"/>
      <c r="J293" s="61"/>
      <c r="K293" s="61"/>
      <c r="L293" s="61"/>
      <c r="M293" s="61"/>
      <c r="N293" s="61"/>
      <c r="O293" s="61"/>
      <c r="P293" s="61"/>
      <c r="Q293" s="56"/>
      <c r="R293" s="65" t="s">
        <v>16</v>
      </c>
    </row>
    <row r="294" spans="1:18" ht="15.75" thickBot="1">
      <c r="A294" s="69"/>
      <c r="B294" s="13"/>
      <c r="C294" s="13"/>
      <c r="D294" s="13"/>
      <c r="E294" s="13"/>
      <c r="F294" s="13"/>
      <c r="G294" s="65" t="s">
        <v>23</v>
      </c>
      <c r="H294" s="55" t="s">
        <v>7</v>
      </c>
      <c r="I294" s="61"/>
      <c r="J294" s="56"/>
      <c r="K294" s="55" t="s">
        <v>8</v>
      </c>
      <c r="L294" s="61"/>
      <c r="M294" s="61"/>
      <c r="N294" s="56"/>
      <c r="O294" s="65" t="s">
        <v>24</v>
      </c>
      <c r="P294" s="65" t="s">
        <v>25</v>
      </c>
      <c r="Q294" s="65" t="s">
        <v>9</v>
      </c>
      <c r="R294" s="69"/>
    </row>
    <row r="295" spans="1:18" ht="49.5" thickBot="1">
      <c r="A295" s="66"/>
      <c r="B295" s="13" t="s">
        <v>23</v>
      </c>
      <c r="C295" s="13" t="s">
        <v>23</v>
      </c>
      <c r="D295" s="13" t="s">
        <v>23</v>
      </c>
      <c r="E295" s="13" t="s">
        <v>23</v>
      </c>
      <c r="F295" s="13" t="s">
        <v>23</v>
      </c>
      <c r="G295" s="66"/>
      <c r="H295" s="13" t="s">
        <v>26</v>
      </c>
      <c r="I295" s="55" t="s">
        <v>27</v>
      </c>
      <c r="J295" s="56"/>
      <c r="K295" s="55" t="s">
        <v>28</v>
      </c>
      <c r="L295" s="56"/>
      <c r="M295" s="13" t="s">
        <v>29</v>
      </c>
      <c r="N295" s="13" t="s">
        <v>30</v>
      </c>
      <c r="O295" s="66"/>
      <c r="P295" s="66"/>
      <c r="Q295" s="66"/>
      <c r="R295" s="66"/>
    </row>
    <row r="296" spans="1:18" ht="15.75" thickBot="1">
      <c r="A296" s="13">
        <v>1</v>
      </c>
      <c r="B296" s="13">
        <v>2</v>
      </c>
      <c r="C296" s="13">
        <v>3</v>
      </c>
      <c r="D296" s="13">
        <v>4</v>
      </c>
      <c r="E296" s="13">
        <v>5</v>
      </c>
      <c r="F296" s="13">
        <v>6</v>
      </c>
      <c r="G296" s="13">
        <v>7</v>
      </c>
      <c r="H296" s="13">
        <v>8</v>
      </c>
      <c r="I296" s="55">
        <v>9</v>
      </c>
      <c r="J296" s="56"/>
      <c r="K296" s="55">
        <v>10</v>
      </c>
      <c r="L296" s="56"/>
      <c r="M296" s="13">
        <v>11</v>
      </c>
      <c r="N296" s="13">
        <v>12</v>
      </c>
      <c r="O296" s="13">
        <v>13</v>
      </c>
      <c r="P296" s="13">
        <v>14</v>
      </c>
      <c r="Q296" s="13">
        <v>15</v>
      </c>
      <c r="R296" s="13">
        <v>16</v>
      </c>
    </row>
    <row r="297" spans="1:18" ht="15.75" thickBot="1">
      <c r="A297" s="164"/>
      <c r="B297" s="164"/>
      <c r="C297" s="165"/>
      <c r="D297" s="165"/>
      <c r="E297" s="166"/>
      <c r="F297" s="165"/>
      <c r="G297" s="166"/>
      <c r="H297" s="167"/>
      <c r="I297" s="168"/>
      <c r="J297" s="169"/>
      <c r="K297" s="170"/>
      <c r="L297" s="171"/>
      <c r="M297" s="172"/>
      <c r="N297" s="172"/>
      <c r="O297" s="173">
        <f>M297*0.15</f>
        <v>0</v>
      </c>
      <c r="P297" s="173">
        <f>IF((M297-N297)&gt;0,(IF(M297-N297&gt;O297,M297-N297-O297,0)),(IF(N297-M297&gt;O297,N297-M297-O297,0)))</f>
        <v>0</v>
      </c>
      <c r="Q297" s="165"/>
      <c r="R297" s="165"/>
    </row>
    <row r="299" spans="1:18" ht="15.75" thickBot="1">
      <c r="A299" s="54" t="s">
        <v>45</v>
      </c>
      <c r="B299" s="54"/>
      <c r="C299" s="54"/>
      <c r="D299" s="54"/>
      <c r="E299" s="54"/>
      <c r="F299" s="54"/>
      <c r="G299" s="54"/>
      <c r="H299" s="54"/>
      <c r="I299" s="54"/>
      <c r="J299" s="54"/>
      <c r="K299" s="54"/>
      <c r="L299" s="54"/>
      <c r="M299" s="54"/>
      <c r="N299" s="54"/>
      <c r="O299" s="54"/>
      <c r="P299" s="54"/>
      <c r="Q299" s="54"/>
      <c r="R299" s="54"/>
    </row>
    <row r="300" spans="1:18" ht="18" customHeight="1" thickTop="1">
      <c r="A300" s="54" t="s">
        <v>48</v>
      </c>
      <c r="B300" s="54"/>
      <c r="C300" s="62"/>
      <c r="D300" s="62"/>
      <c r="E300" s="62"/>
      <c r="F300" s="62"/>
      <c r="G300" s="62"/>
      <c r="H300" s="62"/>
      <c r="I300" s="62"/>
      <c r="J300" s="62"/>
      <c r="K300" s="19"/>
      <c r="L300" s="19"/>
      <c r="M300" s="63" t="s">
        <v>34</v>
      </c>
      <c r="N300" s="64"/>
      <c r="O300" s="72"/>
      <c r="P300" s="73"/>
      <c r="Q300" s="73"/>
      <c r="R300" s="74"/>
    </row>
    <row r="301" spans="1:18" ht="26.25" customHeight="1">
      <c r="A301" s="81" t="s">
        <v>49</v>
      </c>
      <c r="B301" s="81"/>
      <c r="C301" s="62"/>
      <c r="D301" s="62"/>
      <c r="E301" s="62"/>
      <c r="F301" s="62"/>
      <c r="G301" s="62"/>
      <c r="H301" s="62"/>
      <c r="I301" s="62"/>
      <c r="J301" s="62"/>
      <c r="K301" s="19"/>
      <c r="L301" s="19"/>
      <c r="M301" s="63"/>
      <c r="N301" s="64"/>
      <c r="O301" s="75"/>
      <c r="P301" s="76"/>
      <c r="Q301" s="76"/>
      <c r="R301" s="77"/>
    </row>
    <row r="302" spans="1:18" ht="15">
      <c r="A302" s="82"/>
      <c r="B302" s="82"/>
      <c r="C302" s="82"/>
      <c r="D302" s="82"/>
      <c r="E302" s="82"/>
      <c r="F302" s="82"/>
      <c r="G302" s="82"/>
      <c r="H302" s="82"/>
      <c r="I302" s="82"/>
      <c r="J302" s="82"/>
      <c r="K302" s="82"/>
      <c r="L302" s="82"/>
      <c r="M302" s="63"/>
      <c r="N302" s="64"/>
      <c r="O302" s="75"/>
      <c r="P302" s="76"/>
      <c r="Q302" s="76"/>
      <c r="R302" s="77"/>
    </row>
    <row r="303" spans="1:18" ht="16.5" thickBot="1">
      <c r="A303" s="70" t="s">
        <v>35</v>
      </c>
      <c r="B303" s="70"/>
      <c r="C303" s="70"/>
      <c r="D303" s="70"/>
      <c r="E303" s="70"/>
      <c r="F303" s="70"/>
      <c r="G303" s="70"/>
      <c r="H303" s="70"/>
      <c r="I303" s="70"/>
      <c r="J303" s="70"/>
      <c r="K303" s="70"/>
      <c r="L303" s="70"/>
      <c r="M303" s="63"/>
      <c r="N303" s="64"/>
      <c r="O303" s="78"/>
      <c r="P303" s="79"/>
      <c r="Q303" s="79"/>
      <c r="R303" s="80"/>
    </row>
    <row r="304" spans="1:18" ht="16.5" thickTop="1">
      <c r="A304" s="70" t="s">
        <v>36</v>
      </c>
      <c r="B304" s="70"/>
      <c r="C304" s="70"/>
      <c r="D304" s="70"/>
      <c r="E304" s="70"/>
      <c r="F304" s="70"/>
      <c r="G304" s="70"/>
      <c r="H304" s="70"/>
      <c r="I304" s="70"/>
      <c r="J304" s="70"/>
      <c r="K304" s="70"/>
      <c r="L304" s="70"/>
      <c r="M304" s="70"/>
      <c r="N304" s="70"/>
      <c r="O304" s="70"/>
      <c r="P304" s="70"/>
      <c r="Q304" s="70"/>
      <c r="R304" s="70"/>
    </row>
    <row r="305" spans="1:18" ht="16.5" thickBot="1">
      <c r="A305" s="71" t="s">
        <v>37</v>
      </c>
      <c r="B305" s="71"/>
      <c r="C305" s="71"/>
      <c r="D305" s="71"/>
      <c r="E305" s="71"/>
      <c r="F305" s="71"/>
      <c r="G305" s="71"/>
      <c r="H305" s="71"/>
      <c r="I305" s="71"/>
      <c r="J305" s="71"/>
      <c r="K305" s="71"/>
      <c r="L305" s="71"/>
      <c r="M305" s="71"/>
      <c r="N305" s="71"/>
      <c r="O305" s="71"/>
      <c r="P305" s="71"/>
      <c r="Q305" s="71"/>
      <c r="R305" s="71"/>
    </row>
    <row r="306" spans="1:18" ht="15.75" thickBot="1">
      <c r="A306" s="65" t="s">
        <v>22</v>
      </c>
      <c r="B306" s="55" t="s">
        <v>12</v>
      </c>
      <c r="C306" s="61"/>
      <c r="D306" s="56"/>
      <c r="E306" s="55" t="s">
        <v>14</v>
      </c>
      <c r="F306" s="56"/>
      <c r="G306" s="55" t="s">
        <v>13</v>
      </c>
      <c r="H306" s="61"/>
      <c r="I306" s="61"/>
      <c r="J306" s="61"/>
      <c r="K306" s="61"/>
      <c r="L306" s="61"/>
      <c r="M306" s="61"/>
      <c r="N306" s="61"/>
      <c r="O306" s="61"/>
      <c r="P306" s="61"/>
      <c r="Q306" s="61"/>
      <c r="R306" s="56"/>
    </row>
    <row r="307" spans="1:18" ht="15.75" thickBot="1">
      <c r="A307" s="69"/>
      <c r="B307" s="13"/>
      <c r="C307" s="13"/>
      <c r="D307" s="13"/>
      <c r="E307" s="13"/>
      <c r="F307" s="13"/>
      <c r="G307" s="65" t="s">
        <v>23</v>
      </c>
      <c r="H307" s="55" t="s">
        <v>7</v>
      </c>
      <c r="I307" s="61"/>
      <c r="J307" s="61"/>
      <c r="K307" s="61"/>
      <c r="L307" s="56"/>
      <c r="M307" s="55" t="s">
        <v>8</v>
      </c>
      <c r="N307" s="61"/>
      <c r="O307" s="56"/>
      <c r="P307" s="65" t="s">
        <v>24</v>
      </c>
      <c r="Q307" s="65" t="s">
        <v>25</v>
      </c>
      <c r="R307" s="65" t="s">
        <v>9</v>
      </c>
    </row>
    <row r="308" spans="1:23" ht="49.5" thickBot="1">
      <c r="A308" s="66"/>
      <c r="B308" s="13" t="s">
        <v>23</v>
      </c>
      <c r="C308" s="13" t="s">
        <v>23</v>
      </c>
      <c r="D308" s="13" t="s">
        <v>23</v>
      </c>
      <c r="E308" s="13" t="s">
        <v>23</v>
      </c>
      <c r="F308" s="13" t="s">
        <v>23</v>
      </c>
      <c r="G308" s="66"/>
      <c r="H308" s="55" t="s">
        <v>26</v>
      </c>
      <c r="I308" s="61"/>
      <c r="J308" s="56"/>
      <c r="K308" s="55" t="s">
        <v>27</v>
      </c>
      <c r="L308" s="56"/>
      <c r="M308" s="13" t="s">
        <v>28</v>
      </c>
      <c r="N308" s="13" t="s">
        <v>29</v>
      </c>
      <c r="O308" s="13" t="s">
        <v>30</v>
      </c>
      <c r="P308" s="66"/>
      <c r="Q308" s="66"/>
      <c r="R308" s="66"/>
      <c r="W308" s="49"/>
    </row>
    <row r="309" spans="1:18" ht="15.75" thickBot="1">
      <c r="A309" s="13">
        <v>1</v>
      </c>
      <c r="B309" s="13">
        <v>2</v>
      </c>
      <c r="C309" s="13">
        <v>3</v>
      </c>
      <c r="D309" s="13">
        <v>4</v>
      </c>
      <c r="E309" s="13">
        <v>5</v>
      </c>
      <c r="F309" s="13">
        <v>6</v>
      </c>
      <c r="G309" s="13">
        <v>7</v>
      </c>
      <c r="H309" s="55">
        <v>8</v>
      </c>
      <c r="I309" s="61"/>
      <c r="J309" s="56"/>
      <c r="K309" s="55">
        <v>9</v>
      </c>
      <c r="L309" s="56"/>
      <c r="M309" s="13">
        <v>10</v>
      </c>
      <c r="N309" s="13">
        <v>11</v>
      </c>
      <c r="O309" s="13">
        <v>12</v>
      </c>
      <c r="P309" s="13">
        <v>13</v>
      </c>
      <c r="Q309" s="13">
        <v>14</v>
      </c>
      <c r="R309" s="13">
        <v>15</v>
      </c>
    </row>
    <row r="310" spans="1:18" ht="15.75" thickBot="1">
      <c r="A310" s="164"/>
      <c r="B310" s="166"/>
      <c r="C310" s="165"/>
      <c r="D310" s="165"/>
      <c r="E310" s="166"/>
      <c r="F310" s="165"/>
      <c r="G310" s="165"/>
      <c r="H310" s="168"/>
      <c r="I310" s="174"/>
      <c r="J310" s="169"/>
      <c r="K310" s="168"/>
      <c r="L310" s="169"/>
      <c r="M310" s="175"/>
      <c r="N310" s="175"/>
      <c r="O310" s="175"/>
      <c r="P310" s="173">
        <f>N310*0.15</f>
        <v>0</v>
      </c>
      <c r="Q310" s="173">
        <f>IF((N310-O310)&gt;0,(IF(N310-O310&gt;P310,N310-O310-P310,0)),(IF(O310-N310&gt;O310,O310-N310-P310,0)))</f>
        <v>0</v>
      </c>
      <c r="R310" s="165"/>
    </row>
    <row r="311" spans="1:18" ht="15.75" thickBot="1">
      <c r="A311" s="68" t="s">
        <v>38</v>
      </c>
      <c r="B311" s="68"/>
      <c r="C311" s="68"/>
      <c r="D311" s="68"/>
      <c r="E311" s="68"/>
      <c r="F311" s="68"/>
      <c r="G311" s="68"/>
      <c r="H311" s="68"/>
      <c r="I311" s="68"/>
      <c r="J311" s="68"/>
      <c r="K311" s="68"/>
      <c r="L311" s="68"/>
      <c r="M311" s="68"/>
      <c r="N311" s="68"/>
      <c r="O311" s="68"/>
      <c r="P311" s="68"/>
      <c r="Q311" s="68"/>
      <c r="R311" s="68"/>
    </row>
    <row r="312" spans="1:18" ht="15.75" thickBot="1">
      <c r="A312" s="65" t="s">
        <v>22</v>
      </c>
      <c r="B312" s="55" t="s">
        <v>12</v>
      </c>
      <c r="C312" s="61"/>
      <c r="D312" s="56"/>
      <c r="E312" s="55" t="s">
        <v>14</v>
      </c>
      <c r="F312" s="56"/>
      <c r="G312" s="55" t="s">
        <v>15</v>
      </c>
      <c r="H312" s="61"/>
      <c r="I312" s="61"/>
      <c r="J312" s="61"/>
      <c r="K312" s="61"/>
      <c r="L312" s="61"/>
      <c r="M312" s="61"/>
      <c r="N312" s="61"/>
      <c r="O312" s="61"/>
      <c r="P312" s="61"/>
      <c r="Q312" s="56"/>
      <c r="R312" s="65" t="s">
        <v>16</v>
      </c>
    </row>
    <row r="313" spans="1:18" ht="15.75" thickBot="1">
      <c r="A313" s="69"/>
      <c r="B313" s="13"/>
      <c r="C313" s="13"/>
      <c r="D313" s="13"/>
      <c r="E313" s="13"/>
      <c r="F313" s="13"/>
      <c r="G313" s="65" t="s">
        <v>23</v>
      </c>
      <c r="H313" s="55" t="s">
        <v>7</v>
      </c>
      <c r="I313" s="61"/>
      <c r="J313" s="56"/>
      <c r="K313" s="55" t="s">
        <v>8</v>
      </c>
      <c r="L313" s="61"/>
      <c r="M313" s="61"/>
      <c r="N313" s="56"/>
      <c r="O313" s="65" t="s">
        <v>24</v>
      </c>
      <c r="P313" s="65" t="s">
        <v>25</v>
      </c>
      <c r="Q313" s="65" t="s">
        <v>9</v>
      </c>
      <c r="R313" s="69"/>
    </row>
    <row r="314" spans="1:24" ht="49.5" thickBot="1">
      <c r="A314" s="66"/>
      <c r="B314" s="13" t="s">
        <v>23</v>
      </c>
      <c r="C314" s="13" t="s">
        <v>23</v>
      </c>
      <c r="D314" s="13" t="s">
        <v>23</v>
      </c>
      <c r="E314" s="13" t="s">
        <v>23</v>
      </c>
      <c r="F314" s="13" t="s">
        <v>23</v>
      </c>
      <c r="G314" s="66"/>
      <c r="H314" s="13" t="s">
        <v>26</v>
      </c>
      <c r="I314" s="55" t="s">
        <v>27</v>
      </c>
      <c r="J314" s="56"/>
      <c r="K314" s="55" t="s">
        <v>28</v>
      </c>
      <c r="L314" s="56"/>
      <c r="M314" s="13" t="s">
        <v>29</v>
      </c>
      <c r="N314" s="13" t="s">
        <v>30</v>
      </c>
      <c r="O314" s="66"/>
      <c r="P314" s="66"/>
      <c r="Q314" s="66"/>
      <c r="R314" s="66"/>
      <c r="X314" s="49"/>
    </row>
    <row r="315" spans="1:18" ht="15.75" thickBot="1">
      <c r="A315" s="13">
        <v>1</v>
      </c>
      <c r="B315" s="13">
        <v>2</v>
      </c>
      <c r="C315" s="13">
        <v>3</v>
      </c>
      <c r="D315" s="13">
        <v>4</v>
      </c>
      <c r="E315" s="13">
        <v>5</v>
      </c>
      <c r="F315" s="13">
        <v>6</v>
      </c>
      <c r="G315" s="13">
        <v>7</v>
      </c>
      <c r="H315" s="13">
        <v>8</v>
      </c>
      <c r="I315" s="55">
        <v>9</v>
      </c>
      <c r="J315" s="56"/>
      <c r="K315" s="55">
        <v>10</v>
      </c>
      <c r="L315" s="56"/>
      <c r="M315" s="13">
        <v>11</v>
      </c>
      <c r="N315" s="13">
        <v>12</v>
      </c>
      <c r="O315" s="13">
        <v>13</v>
      </c>
      <c r="P315" s="13">
        <v>14</v>
      </c>
      <c r="Q315" s="13">
        <v>15</v>
      </c>
      <c r="R315" s="13">
        <v>16</v>
      </c>
    </row>
    <row r="316" spans="1:18" ht="15.75" thickBot="1">
      <c r="A316" s="164"/>
      <c r="B316" s="164"/>
      <c r="C316" s="165"/>
      <c r="D316" s="165"/>
      <c r="E316" s="166"/>
      <c r="F316" s="165"/>
      <c r="G316" s="166"/>
      <c r="H316" s="167"/>
      <c r="I316" s="168"/>
      <c r="J316" s="169"/>
      <c r="K316" s="170"/>
      <c r="L316" s="171"/>
      <c r="M316" s="172"/>
      <c r="N316" s="172"/>
      <c r="O316" s="173">
        <f>M316*0.15</f>
        <v>0</v>
      </c>
      <c r="P316" s="173">
        <f>IF((M316-N316)&gt;0,(IF(M316-N316&gt;O316,M316-N316-O316,0)),(IF(N316-M316&gt;O316,N316-M316-O316,0)))</f>
        <v>0</v>
      </c>
      <c r="Q316" s="165"/>
      <c r="R316" s="165"/>
    </row>
    <row r="318" spans="1:18" ht="15.75" thickBot="1">
      <c r="A318" s="54" t="s">
        <v>56</v>
      </c>
      <c r="B318" s="54"/>
      <c r="C318" s="54"/>
      <c r="D318" s="54"/>
      <c r="E318" s="54"/>
      <c r="F318" s="54"/>
      <c r="G318" s="54"/>
      <c r="H318" s="54"/>
      <c r="I318" s="54"/>
      <c r="J318" s="54"/>
      <c r="K318" s="54"/>
      <c r="L318" s="54"/>
      <c r="M318" s="54"/>
      <c r="N318" s="54"/>
      <c r="O318" s="54"/>
      <c r="P318" s="54"/>
      <c r="Q318" s="54"/>
      <c r="R318" s="54"/>
    </row>
    <row r="319" spans="1:18" ht="15.75" thickTop="1">
      <c r="A319" s="54" t="s">
        <v>48</v>
      </c>
      <c r="B319" s="54"/>
      <c r="C319" s="62"/>
      <c r="D319" s="62"/>
      <c r="E319" s="62"/>
      <c r="F319" s="62"/>
      <c r="G319" s="62"/>
      <c r="H319" s="62"/>
      <c r="I319" s="62"/>
      <c r="J319" s="62"/>
      <c r="K319" s="19"/>
      <c r="L319" s="19"/>
      <c r="M319" s="63" t="s">
        <v>34</v>
      </c>
      <c r="N319" s="64"/>
      <c r="O319" s="72"/>
      <c r="P319" s="73"/>
      <c r="Q319" s="73"/>
      <c r="R319" s="74"/>
    </row>
    <row r="320" spans="1:18" ht="27" customHeight="1">
      <c r="A320" s="81" t="s">
        <v>49</v>
      </c>
      <c r="B320" s="81"/>
      <c r="C320" s="62"/>
      <c r="D320" s="62"/>
      <c r="E320" s="62"/>
      <c r="F320" s="62"/>
      <c r="G320" s="62"/>
      <c r="H320" s="62"/>
      <c r="I320" s="62"/>
      <c r="J320" s="62"/>
      <c r="K320" s="19"/>
      <c r="L320" s="19"/>
      <c r="M320" s="63"/>
      <c r="N320" s="64"/>
      <c r="O320" s="75"/>
      <c r="P320" s="76"/>
      <c r="Q320" s="76"/>
      <c r="R320" s="77"/>
    </row>
    <row r="321" spans="1:18" ht="15">
      <c r="A321" s="82"/>
      <c r="B321" s="82"/>
      <c r="C321" s="82"/>
      <c r="D321" s="82"/>
      <c r="E321" s="82"/>
      <c r="F321" s="82"/>
      <c r="G321" s="82"/>
      <c r="H321" s="82"/>
      <c r="I321" s="82"/>
      <c r="J321" s="82"/>
      <c r="K321" s="82"/>
      <c r="L321" s="82"/>
      <c r="M321" s="63"/>
      <c r="N321" s="64"/>
      <c r="O321" s="75"/>
      <c r="P321" s="76"/>
      <c r="Q321" s="76"/>
      <c r="R321" s="77"/>
    </row>
    <row r="322" spans="1:18" ht="16.5" thickBot="1">
      <c r="A322" s="70" t="s">
        <v>35</v>
      </c>
      <c r="B322" s="70"/>
      <c r="C322" s="70"/>
      <c r="D322" s="70"/>
      <c r="E322" s="70"/>
      <c r="F322" s="70"/>
      <c r="G322" s="70"/>
      <c r="H322" s="70"/>
      <c r="I322" s="70"/>
      <c r="J322" s="70"/>
      <c r="K322" s="70"/>
      <c r="L322" s="70"/>
      <c r="M322" s="63"/>
      <c r="N322" s="64"/>
      <c r="O322" s="78"/>
      <c r="P322" s="79"/>
      <c r="Q322" s="79"/>
      <c r="R322" s="80"/>
    </row>
    <row r="323" spans="1:18" ht="16.5" thickTop="1">
      <c r="A323" s="70" t="s">
        <v>36</v>
      </c>
      <c r="B323" s="70"/>
      <c r="C323" s="70"/>
      <c r="D323" s="70"/>
      <c r="E323" s="70"/>
      <c r="F323" s="70"/>
      <c r="G323" s="70"/>
      <c r="H323" s="70"/>
      <c r="I323" s="70"/>
      <c r="J323" s="70"/>
      <c r="K323" s="70"/>
      <c r="L323" s="70"/>
      <c r="M323" s="70"/>
      <c r="N323" s="70"/>
      <c r="O323" s="70"/>
      <c r="P323" s="70"/>
      <c r="Q323" s="70"/>
      <c r="R323" s="70"/>
    </row>
    <row r="324" spans="1:18" ht="16.5" thickBot="1">
      <c r="A324" s="71" t="s">
        <v>37</v>
      </c>
      <c r="B324" s="71"/>
      <c r="C324" s="71"/>
      <c r="D324" s="71"/>
      <c r="E324" s="71"/>
      <c r="F324" s="71"/>
      <c r="G324" s="71"/>
      <c r="H324" s="71"/>
      <c r="I324" s="71"/>
      <c r="J324" s="71"/>
      <c r="K324" s="71"/>
      <c r="L324" s="71"/>
      <c r="M324" s="71"/>
      <c r="N324" s="71"/>
      <c r="O324" s="71"/>
      <c r="P324" s="71"/>
      <c r="Q324" s="71"/>
      <c r="R324" s="71"/>
    </row>
    <row r="325" spans="1:18" ht="15.75" thickBot="1">
      <c r="A325" s="65" t="s">
        <v>22</v>
      </c>
      <c r="B325" s="55" t="s">
        <v>12</v>
      </c>
      <c r="C325" s="61"/>
      <c r="D325" s="56"/>
      <c r="E325" s="55" t="s">
        <v>14</v>
      </c>
      <c r="F325" s="56"/>
      <c r="G325" s="55" t="s">
        <v>13</v>
      </c>
      <c r="H325" s="61"/>
      <c r="I325" s="61"/>
      <c r="J325" s="61"/>
      <c r="K325" s="61"/>
      <c r="L325" s="61"/>
      <c r="M325" s="61"/>
      <c r="N325" s="61"/>
      <c r="O325" s="61"/>
      <c r="P325" s="61"/>
      <c r="Q325" s="61"/>
      <c r="R325" s="56"/>
    </row>
    <row r="326" spans="1:18" ht="15.75" thickBot="1">
      <c r="A326" s="69"/>
      <c r="B326" s="13"/>
      <c r="C326" s="13"/>
      <c r="D326" s="13"/>
      <c r="E326" s="13"/>
      <c r="F326" s="13"/>
      <c r="G326" s="65" t="s">
        <v>23</v>
      </c>
      <c r="H326" s="55" t="s">
        <v>7</v>
      </c>
      <c r="I326" s="61"/>
      <c r="J326" s="61"/>
      <c r="K326" s="61"/>
      <c r="L326" s="56"/>
      <c r="M326" s="55" t="s">
        <v>8</v>
      </c>
      <c r="N326" s="61"/>
      <c r="O326" s="56"/>
      <c r="P326" s="65" t="s">
        <v>24</v>
      </c>
      <c r="Q326" s="65" t="s">
        <v>25</v>
      </c>
      <c r="R326" s="65" t="s">
        <v>9</v>
      </c>
    </row>
    <row r="327" spans="1:18" ht="49.5" thickBot="1">
      <c r="A327" s="66"/>
      <c r="B327" s="13" t="s">
        <v>23</v>
      </c>
      <c r="C327" s="13" t="s">
        <v>23</v>
      </c>
      <c r="D327" s="13" t="s">
        <v>23</v>
      </c>
      <c r="E327" s="13" t="s">
        <v>23</v>
      </c>
      <c r="F327" s="13" t="s">
        <v>23</v>
      </c>
      <c r="G327" s="66"/>
      <c r="H327" s="55" t="s">
        <v>26</v>
      </c>
      <c r="I327" s="61"/>
      <c r="J327" s="56"/>
      <c r="K327" s="55" t="s">
        <v>27</v>
      </c>
      <c r="L327" s="56"/>
      <c r="M327" s="13" t="s">
        <v>28</v>
      </c>
      <c r="N327" s="13" t="s">
        <v>29</v>
      </c>
      <c r="O327" s="13" t="s">
        <v>30</v>
      </c>
      <c r="P327" s="66"/>
      <c r="Q327" s="66"/>
      <c r="R327" s="66"/>
    </row>
    <row r="328" spans="1:18" ht="15.75" thickBot="1">
      <c r="A328" s="13">
        <v>1</v>
      </c>
      <c r="B328" s="13">
        <v>2</v>
      </c>
      <c r="C328" s="13">
        <v>3</v>
      </c>
      <c r="D328" s="13">
        <v>4</v>
      </c>
      <c r="E328" s="13">
        <v>5</v>
      </c>
      <c r="F328" s="13">
        <v>6</v>
      </c>
      <c r="G328" s="13">
        <v>7</v>
      </c>
      <c r="H328" s="55">
        <v>8</v>
      </c>
      <c r="I328" s="61"/>
      <c r="J328" s="56"/>
      <c r="K328" s="55">
        <v>9</v>
      </c>
      <c r="L328" s="56"/>
      <c r="M328" s="13">
        <v>10</v>
      </c>
      <c r="N328" s="13">
        <v>11</v>
      </c>
      <c r="O328" s="13">
        <v>12</v>
      </c>
      <c r="P328" s="13">
        <v>13</v>
      </c>
      <c r="Q328" s="13">
        <v>14</v>
      </c>
      <c r="R328" s="13">
        <v>15</v>
      </c>
    </row>
    <row r="329" spans="1:18" ht="15.75" thickBot="1">
      <c r="A329" s="164"/>
      <c r="B329" s="166"/>
      <c r="C329" s="165"/>
      <c r="D329" s="165"/>
      <c r="E329" s="166"/>
      <c r="F329" s="165"/>
      <c r="G329" s="165"/>
      <c r="H329" s="168"/>
      <c r="I329" s="174"/>
      <c r="J329" s="169"/>
      <c r="K329" s="168"/>
      <c r="L329" s="169"/>
      <c r="M329" s="175"/>
      <c r="N329" s="175"/>
      <c r="O329" s="175"/>
      <c r="P329" s="173">
        <f>N329*0.15</f>
        <v>0</v>
      </c>
      <c r="Q329" s="173">
        <f>IF((N329-O329)&gt;0,(IF(N329-O329&gt;P329,N329-O329-P329,0)),(IF(O329-N329&gt;O329,O329-N329-P329,0)))</f>
        <v>0</v>
      </c>
      <c r="R329" s="165"/>
    </row>
    <row r="330" spans="1:18" ht="15.75" thickBot="1">
      <c r="A330" s="68" t="s">
        <v>38</v>
      </c>
      <c r="B330" s="68"/>
      <c r="C330" s="68"/>
      <c r="D330" s="68"/>
      <c r="E330" s="68"/>
      <c r="F330" s="68"/>
      <c r="G330" s="68"/>
      <c r="H330" s="68"/>
      <c r="I330" s="68"/>
      <c r="J330" s="68"/>
      <c r="K330" s="68"/>
      <c r="L330" s="68"/>
      <c r="M330" s="68"/>
      <c r="N330" s="68"/>
      <c r="O330" s="68"/>
      <c r="P330" s="68"/>
      <c r="Q330" s="68"/>
      <c r="R330" s="68"/>
    </row>
    <row r="331" spans="1:18" ht="15.75" thickBot="1">
      <c r="A331" s="65" t="s">
        <v>22</v>
      </c>
      <c r="B331" s="55" t="s">
        <v>12</v>
      </c>
      <c r="C331" s="61"/>
      <c r="D331" s="56"/>
      <c r="E331" s="55" t="s">
        <v>14</v>
      </c>
      <c r="F331" s="56"/>
      <c r="G331" s="55" t="s">
        <v>15</v>
      </c>
      <c r="H331" s="61"/>
      <c r="I331" s="61"/>
      <c r="J331" s="61"/>
      <c r="K331" s="61"/>
      <c r="L331" s="61"/>
      <c r="M331" s="61"/>
      <c r="N331" s="61"/>
      <c r="O331" s="61"/>
      <c r="P331" s="61"/>
      <c r="Q331" s="56"/>
      <c r="R331" s="65" t="s">
        <v>16</v>
      </c>
    </row>
    <row r="332" spans="1:18" ht="15.75" thickBot="1">
      <c r="A332" s="69"/>
      <c r="B332" s="13"/>
      <c r="C332" s="13"/>
      <c r="D332" s="13"/>
      <c r="E332" s="13"/>
      <c r="F332" s="13"/>
      <c r="G332" s="65" t="s">
        <v>23</v>
      </c>
      <c r="H332" s="55" t="s">
        <v>7</v>
      </c>
      <c r="I332" s="61"/>
      <c r="J332" s="56"/>
      <c r="K332" s="55" t="s">
        <v>8</v>
      </c>
      <c r="L332" s="61"/>
      <c r="M332" s="61"/>
      <c r="N332" s="56"/>
      <c r="O332" s="65" t="s">
        <v>24</v>
      </c>
      <c r="P332" s="65" t="s">
        <v>25</v>
      </c>
      <c r="Q332" s="65" t="s">
        <v>9</v>
      </c>
      <c r="R332" s="69"/>
    </row>
    <row r="333" spans="1:18" ht="49.5" thickBot="1">
      <c r="A333" s="66"/>
      <c r="B333" s="13" t="s">
        <v>23</v>
      </c>
      <c r="C333" s="13" t="s">
        <v>23</v>
      </c>
      <c r="D333" s="13" t="s">
        <v>23</v>
      </c>
      <c r="E333" s="13" t="s">
        <v>23</v>
      </c>
      <c r="F333" s="13" t="s">
        <v>23</v>
      </c>
      <c r="G333" s="66"/>
      <c r="H333" s="13" t="s">
        <v>26</v>
      </c>
      <c r="I333" s="55" t="s">
        <v>27</v>
      </c>
      <c r="J333" s="56"/>
      <c r="K333" s="55" t="s">
        <v>28</v>
      </c>
      <c r="L333" s="56"/>
      <c r="M333" s="13" t="s">
        <v>29</v>
      </c>
      <c r="N333" s="13" t="s">
        <v>30</v>
      </c>
      <c r="O333" s="66"/>
      <c r="P333" s="66"/>
      <c r="Q333" s="66"/>
      <c r="R333" s="66"/>
    </row>
    <row r="334" spans="1:18" ht="15.75" thickBot="1">
      <c r="A334" s="13">
        <v>1</v>
      </c>
      <c r="B334" s="13">
        <v>2</v>
      </c>
      <c r="C334" s="13">
        <v>3</v>
      </c>
      <c r="D334" s="13">
        <v>4</v>
      </c>
      <c r="E334" s="13">
        <v>5</v>
      </c>
      <c r="F334" s="13">
        <v>6</v>
      </c>
      <c r="G334" s="13">
        <v>7</v>
      </c>
      <c r="H334" s="13">
        <v>8</v>
      </c>
      <c r="I334" s="55">
        <v>9</v>
      </c>
      <c r="J334" s="56"/>
      <c r="K334" s="55">
        <v>10</v>
      </c>
      <c r="L334" s="56"/>
      <c r="M334" s="13">
        <v>11</v>
      </c>
      <c r="N334" s="13">
        <v>12</v>
      </c>
      <c r="O334" s="13">
        <v>13</v>
      </c>
      <c r="P334" s="13">
        <v>14</v>
      </c>
      <c r="Q334" s="13">
        <v>15</v>
      </c>
      <c r="R334" s="13">
        <v>16</v>
      </c>
    </row>
    <row r="335" spans="1:18" ht="15.75" thickBot="1">
      <c r="A335" s="164"/>
      <c r="B335" s="164"/>
      <c r="C335" s="165"/>
      <c r="D335" s="165"/>
      <c r="E335" s="166"/>
      <c r="F335" s="165"/>
      <c r="G335" s="166"/>
      <c r="H335" s="167"/>
      <c r="I335" s="168"/>
      <c r="J335" s="169"/>
      <c r="K335" s="170"/>
      <c r="L335" s="171"/>
      <c r="M335" s="172"/>
      <c r="N335" s="172"/>
      <c r="O335" s="173">
        <f>M335*0.15</f>
        <v>0</v>
      </c>
      <c r="P335" s="173">
        <f>IF((M335-N335)&gt;0,(IF(M335-N335&gt;O335,M335-N335-O335,0)),(IF(N335-M335&gt;O335,N335-M335-O335,0)))</f>
        <v>0</v>
      </c>
      <c r="Q335" s="165"/>
      <c r="R335" s="165"/>
    </row>
    <row r="337" spans="1:18" ht="15.75" thickBot="1">
      <c r="A337" s="54" t="s">
        <v>57</v>
      </c>
      <c r="B337" s="54"/>
      <c r="C337" s="54"/>
      <c r="D337" s="54"/>
      <c r="E337" s="54"/>
      <c r="F337" s="54"/>
      <c r="G337" s="54"/>
      <c r="H337" s="54"/>
      <c r="I337" s="54"/>
      <c r="J337" s="54"/>
      <c r="K337" s="54"/>
      <c r="L337" s="54"/>
      <c r="M337" s="54"/>
      <c r="N337" s="54"/>
      <c r="O337" s="54"/>
      <c r="P337" s="54"/>
      <c r="Q337" s="54"/>
      <c r="R337" s="54"/>
    </row>
    <row r="338" spans="1:18" ht="15.75" thickTop="1">
      <c r="A338" s="54" t="s">
        <v>48</v>
      </c>
      <c r="B338" s="54"/>
      <c r="C338" s="62"/>
      <c r="D338" s="62"/>
      <c r="E338" s="62"/>
      <c r="F338" s="62"/>
      <c r="G338" s="62"/>
      <c r="H338" s="62"/>
      <c r="I338" s="62"/>
      <c r="J338" s="62"/>
      <c r="K338" s="19"/>
      <c r="L338" s="19"/>
      <c r="M338" s="63" t="s">
        <v>34</v>
      </c>
      <c r="N338" s="64"/>
      <c r="O338" s="72"/>
      <c r="P338" s="73"/>
      <c r="Q338" s="73"/>
      <c r="R338" s="74"/>
    </row>
    <row r="339" spans="1:18" ht="21.75" customHeight="1">
      <c r="A339" s="81" t="s">
        <v>49</v>
      </c>
      <c r="B339" s="81"/>
      <c r="C339" s="62"/>
      <c r="D339" s="62"/>
      <c r="E339" s="62"/>
      <c r="F339" s="62"/>
      <c r="G339" s="62"/>
      <c r="H339" s="62"/>
      <c r="I339" s="62"/>
      <c r="J339" s="62"/>
      <c r="K339" s="19"/>
      <c r="L339" s="19"/>
      <c r="M339" s="63"/>
      <c r="N339" s="64"/>
      <c r="O339" s="75"/>
      <c r="P339" s="76"/>
      <c r="Q339" s="76"/>
      <c r="R339" s="77"/>
    </row>
    <row r="340" spans="1:18" ht="15">
      <c r="A340" s="82"/>
      <c r="B340" s="82"/>
      <c r="C340" s="82"/>
      <c r="D340" s="82"/>
      <c r="E340" s="82"/>
      <c r="F340" s="82"/>
      <c r="G340" s="82"/>
      <c r="H340" s="82"/>
      <c r="I340" s="82"/>
      <c r="J340" s="82"/>
      <c r="K340" s="82"/>
      <c r="L340" s="82"/>
      <c r="M340" s="63"/>
      <c r="N340" s="64"/>
      <c r="O340" s="75"/>
      <c r="P340" s="76"/>
      <c r="Q340" s="76"/>
      <c r="R340" s="77"/>
    </row>
    <row r="341" spans="1:18" ht="16.5" thickBot="1">
      <c r="A341" s="70" t="s">
        <v>35</v>
      </c>
      <c r="B341" s="70"/>
      <c r="C341" s="70"/>
      <c r="D341" s="70"/>
      <c r="E341" s="70"/>
      <c r="F341" s="70"/>
      <c r="G341" s="70"/>
      <c r="H341" s="70"/>
      <c r="I341" s="70"/>
      <c r="J341" s="70"/>
      <c r="K341" s="70"/>
      <c r="L341" s="70"/>
      <c r="M341" s="63"/>
      <c r="N341" s="64"/>
      <c r="O341" s="78"/>
      <c r="P341" s="79"/>
      <c r="Q341" s="79"/>
      <c r="R341" s="80"/>
    </row>
    <row r="342" spans="1:18" ht="16.5" thickTop="1">
      <c r="A342" s="70" t="s">
        <v>36</v>
      </c>
      <c r="B342" s="70"/>
      <c r="C342" s="70"/>
      <c r="D342" s="70"/>
      <c r="E342" s="70"/>
      <c r="F342" s="70"/>
      <c r="G342" s="70"/>
      <c r="H342" s="70"/>
      <c r="I342" s="70"/>
      <c r="J342" s="70"/>
      <c r="K342" s="70"/>
      <c r="L342" s="70"/>
      <c r="M342" s="70"/>
      <c r="N342" s="70"/>
      <c r="O342" s="70"/>
      <c r="P342" s="70"/>
      <c r="Q342" s="70"/>
      <c r="R342" s="70"/>
    </row>
    <row r="343" spans="1:18" ht="16.5" thickBot="1">
      <c r="A343" s="71" t="s">
        <v>37</v>
      </c>
      <c r="B343" s="71"/>
      <c r="C343" s="71"/>
      <c r="D343" s="71"/>
      <c r="E343" s="71"/>
      <c r="F343" s="71"/>
      <c r="G343" s="71"/>
      <c r="H343" s="71"/>
      <c r="I343" s="71"/>
      <c r="J343" s="71"/>
      <c r="K343" s="71"/>
      <c r="L343" s="71"/>
      <c r="M343" s="71"/>
      <c r="N343" s="71"/>
      <c r="O343" s="71"/>
      <c r="P343" s="71"/>
      <c r="Q343" s="71"/>
      <c r="R343" s="71"/>
    </row>
    <row r="344" spans="1:18" ht="15.75" thickBot="1">
      <c r="A344" s="65" t="s">
        <v>22</v>
      </c>
      <c r="B344" s="55" t="s">
        <v>12</v>
      </c>
      <c r="C344" s="61"/>
      <c r="D344" s="56"/>
      <c r="E344" s="55" t="s">
        <v>14</v>
      </c>
      <c r="F344" s="56"/>
      <c r="G344" s="55" t="s">
        <v>13</v>
      </c>
      <c r="H344" s="61"/>
      <c r="I344" s="61"/>
      <c r="J344" s="61"/>
      <c r="K344" s="61"/>
      <c r="L344" s="61"/>
      <c r="M344" s="61"/>
      <c r="N344" s="61"/>
      <c r="O344" s="61"/>
      <c r="P344" s="61"/>
      <c r="Q344" s="61"/>
      <c r="R344" s="56"/>
    </row>
    <row r="345" spans="1:18" ht="15.75" thickBot="1">
      <c r="A345" s="69"/>
      <c r="B345" s="13"/>
      <c r="C345" s="13"/>
      <c r="D345" s="13"/>
      <c r="E345" s="13"/>
      <c r="F345" s="13"/>
      <c r="G345" s="65" t="s">
        <v>23</v>
      </c>
      <c r="H345" s="55" t="s">
        <v>7</v>
      </c>
      <c r="I345" s="61"/>
      <c r="J345" s="61"/>
      <c r="K345" s="61"/>
      <c r="L345" s="56"/>
      <c r="M345" s="55" t="s">
        <v>8</v>
      </c>
      <c r="N345" s="61"/>
      <c r="O345" s="56"/>
      <c r="P345" s="65" t="s">
        <v>24</v>
      </c>
      <c r="Q345" s="65" t="s">
        <v>25</v>
      </c>
      <c r="R345" s="65" t="s">
        <v>9</v>
      </c>
    </row>
    <row r="346" spans="1:18" ht="49.5" thickBot="1">
      <c r="A346" s="66"/>
      <c r="B346" s="13" t="s">
        <v>23</v>
      </c>
      <c r="C346" s="13" t="s">
        <v>23</v>
      </c>
      <c r="D346" s="13" t="s">
        <v>23</v>
      </c>
      <c r="E346" s="13" t="s">
        <v>23</v>
      </c>
      <c r="F346" s="13" t="s">
        <v>23</v>
      </c>
      <c r="G346" s="66"/>
      <c r="H346" s="55" t="s">
        <v>26</v>
      </c>
      <c r="I346" s="61"/>
      <c r="J346" s="56"/>
      <c r="K346" s="55" t="s">
        <v>27</v>
      </c>
      <c r="L346" s="56"/>
      <c r="M346" s="13" t="s">
        <v>28</v>
      </c>
      <c r="N346" s="13" t="s">
        <v>29</v>
      </c>
      <c r="O346" s="13" t="s">
        <v>30</v>
      </c>
      <c r="P346" s="66"/>
      <c r="Q346" s="66"/>
      <c r="R346" s="66"/>
    </row>
    <row r="347" spans="1:18" ht="15.75" thickBot="1">
      <c r="A347" s="13">
        <v>1</v>
      </c>
      <c r="B347" s="13">
        <v>2</v>
      </c>
      <c r="C347" s="13">
        <v>3</v>
      </c>
      <c r="D347" s="13">
        <v>4</v>
      </c>
      <c r="E347" s="13">
        <v>5</v>
      </c>
      <c r="F347" s="13">
        <v>6</v>
      </c>
      <c r="G347" s="13">
        <v>7</v>
      </c>
      <c r="H347" s="55">
        <v>8</v>
      </c>
      <c r="I347" s="61"/>
      <c r="J347" s="56"/>
      <c r="K347" s="55">
        <v>9</v>
      </c>
      <c r="L347" s="56"/>
      <c r="M347" s="13">
        <v>10</v>
      </c>
      <c r="N347" s="13">
        <v>11</v>
      </c>
      <c r="O347" s="13">
        <v>12</v>
      </c>
      <c r="P347" s="13">
        <v>13</v>
      </c>
      <c r="Q347" s="13">
        <v>14</v>
      </c>
      <c r="R347" s="13">
        <v>15</v>
      </c>
    </row>
    <row r="348" spans="1:18" ht="15.75" thickBot="1">
      <c r="A348" s="164"/>
      <c r="B348" s="166"/>
      <c r="C348" s="165"/>
      <c r="D348" s="165"/>
      <c r="E348" s="166"/>
      <c r="F348" s="165"/>
      <c r="G348" s="165"/>
      <c r="H348" s="168"/>
      <c r="I348" s="174"/>
      <c r="J348" s="169"/>
      <c r="K348" s="168"/>
      <c r="L348" s="169"/>
      <c r="M348" s="175"/>
      <c r="N348" s="175"/>
      <c r="O348" s="175"/>
      <c r="P348" s="173">
        <f>N348*0.15</f>
        <v>0</v>
      </c>
      <c r="Q348" s="173">
        <f>IF((N348-O348)&gt;0,(IF(N348-O348&gt;P348,N348-O348-P348,0)),(IF(O348-N348&gt;O348,O348-N348-P348,0)))</f>
        <v>0</v>
      </c>
      <c r="R348" s="165"/>
    </row>
    <row r="349" spans="1:18" ht="15.75" thickBot="1">
      <c r="A349" s="68" t="s">
        <v>38</v>
      </c>
      <c r="B349" s="68"/>
      <c r="C349" s="68"/>
      <c r="D349" s="68"/>
      <c r="E349" s="68"/>
      <c r="F349" s="68"/>
      <c r="G349" s="68"/>
      <c r="H349" s="68"/>
      <c r="I349" s="68"/>
      <c r="J349" s="68"/>
      <c r="K349" s="68"/>
      <c r="L349" s="68"/>
      <c r="M349" s="68"/>
      <c r="N349" s="68"/>
      <c r="O349" s="68"/>
      <c r="P349" s="68"/>
      <c r="Q349" s="68"/>
      <c r="R349" s="68"/>
    </row>
    <row r="350" spans="1:18" ht="15.75" thickBot="1">
      <c r="A350" s="65" t="s">
        <v>22</v>
      </c>
      <c r="B350" s="55" t="s">
        <v>12</v>
      </c>
      <c r="C350" s="61"/>
      <c r="D350" s="56"/>
      <c r="E350" s="55" t="s">
        <v>14</v>
      </c>
      <c r="F350" s="56"/>
      <c r="G350" s="55" t="s">
        <v>15</v>
      </c>
      <c r="H350" s="61"/>
      <c r="I350" s="61"/>
      <c r="J350" s="61"/>
      <c r="K350" s="61"/>
      <c r="L350" s="61"/>
      <c r="M350" s="61"/>
      <c r="N350" s="61"/>
      <c r="O350" s="61"/>
      <c r="P350" s="61"/>
      <c r="Q350" s="56"/>
      <c r="R350" s="65" t="s">
        <v>16</v>
      </c>
    </row>
    <row r="351" spans="1:18" ht="15.75" thickBot="1">
      <c r="A351" s="69"/>
      <c r="B351" s="13"/>
      <c r="C351" s="13"/>
      <c r="D351" s="13"/>
      <c r="E351" s="13"/>
      <c r="F351" s="13"/>
      <c r="G351" s="65" t="s">
        <v>23</v>
      </c>
      <c r="H351" s="55" t="s">
        <v>7</v>
      </c>
      <c r="I351" s="61"/>
      <c r="J351" s="56"/>
      <c r="K351" s="55" t="s">
        <v>8</v>
      </c>
      <c r="L351" s="61"/>
      <c r="M351" s="61"/>
      <c r="N351" s="56"/>
      <c r="O351" s="65" t="s">
        <v>24</v>
      </c>
      <c r="P351" s="65" t="s">
        <v>25</v>
      </c>
      <c r="Q351" s="65" t="s">
        <v>9</v>
      </c>
      <c r="R351" s="69"/>
    </row>
    <row r="352" spans="1:18" ht="49.5" thickBot="1">
      <c r="A352" s="66"/>
      <c r="B352" s="13" t="s">
        <v>23</v>
      </c>
      <c r="C352" s="13" t="s">
        <v>23</v>
      </c>
      <c r="D352" s="13" t="s">
        <v>23</v>
      </c>
      <c r="E352" s="13" t="s">
        <v>23</v>
      </c>
      <c r="F352" s="13" t="s">
        <v>23</v>
      </c>
      <c r="G352" s="66"/>
      <c r="H352" s="13" t="s">
        <v>26</v>
      </c>
      <c r="I352" s="55" t="s">
        <v>27</v>
      </c>
      <c r="J352" s="56"/>
      <c r="K352" s="55" t="s">
        <v>28</v>
      </c>
      <c r="L352" s="56"/>
      <c r="M352" s="13" t="s">
        <v>29</v>
      </c>
      <c r="N352" s="13" t="s">
        <v>30</v>
      </c>
      <c r="O352" s="66"/>
      <c r="P352" s="66"/>
      <c r="Q352" s="66"/>
      <c r="R352" s="66"/>
    </row>
    <row r="353" spans="1:18" ht="15.75" thickBot="1">
      <c r="A353" s="13">
        <v>1</v>
      </c>
      <c r="B353" s="13">
        <v>2</v>
      </c>
      <c r="C353" s="13">
        <v>3</v>
      </c>
      <c r="D353" s="13">
        <v>4</v>
      </c>
      <c r="E353" s="13">
        <v>5</v>
      </c>
      <c r="F353" s="13">
        <v>6</v>
      </c>
      <c r="G353" s="13">
        <v>7</v>
      </c>
      <c r="H353" s="13">
        <v>8</v>
      </c>
      <c r="I353" s="55">
        <v>9</v>
      </c>
      <c r="J353" s="56"/>
      <c r="K353" s="55">
        <v>10</v>
      </c>
      <c r="L353" s="56"/>
      <c r="M353" s="13">
        <v>11</v>
      </c>
      <c r="N353" s="13">
        <v>12</v>
      </c>
      <c r="O353" s="13">
        <v>13</v>
      </c>
      <c r="P353" s="13">
        <v>14</v>
      </c>
      <c r="Q353" s="13">
        <v>15</v>
      </c>
      <c r="R353" s="13">
        <v>16</v>
      </c>
    </row>
    <row r="354" spans="1:18" ht="15.75" thickBot="1">
      <c r="A354" s="164"/>
      <c r="B354" s="164"/>
      <c r="C354" s="165"/>
      <c r="D354" s="165"/>
      <c r="E354" s="166"/>
      <c r="F354" s="165"/>
      <c r="G354" s="166"/>
      <c r="H354" s="176"/>
      <c r="I354" s="168"/>
      <c r="J354" s="169"/>
      <c r="K354" s="177"/>
      <c r="L354" s="178"/>
      <c r="M354" s="172"/>
      <c r="N354" s="172"/>
      <c r="O354" s="173">
        <f>M354*0.15</f>
        <v>0</v>
      </c>
      <c r="P354" s="173">
        <f>IF((M354-N354)&gt;0,(IF(M354-N354&gt;O354,M354-N354-O354,0)),(IF(N354-M354&gt;O354,N354-M354-O354,0)))</f>
        <v>0</v>
      </c>
      <c r="Q354" s="165"/>
      <c r="R354" s="165"/>
    </row>
    <row r="356" spans="1:18" ht="15.75" thickBot="1">
      <c r="A356" s="54" t="s">
        <v>58</v>
      </c>
      <c r="B356" s="54"/>
      <c r="C356" s="54"/>
      <c r="D356" s="54"/>
      <c r="E356" s="54"/>
      <c r="F356" s="54"/>
      <c r="G356" s="54"/>
      <c r="H356" s="54"/>
      <c r="I356" s="54"/>
      <c r="J356" s="54"/>
      <c r="K356" s="54"/>
      <c r="L356" s="54"/>
      <c r="M356" s="54"/>
      <c r="N356" s="54"/>
      <c r="O356" s="54"/>
      <c r="P356" s="54"/>
      <c r="Q356" s="54"/>
      <c r="R356" s="54"/>
    </row>
    <row r="357" spans="1:18" ht="15.75" thickTop="1">
      <c r="A357" s="54" t="s">
        <v>48</v>
      </c>
      <c r="B357" s="54"/>
      <c r="C357" s="62"/>
      <c r="D357" s="62"/>
      <c r="E357" s="62"/>
      <c r="F357" s="62"/>
      <c r="G357" s="62"/>
      <c r="H357" s="62"/>
      <c r="I357" s="62"/>
      <c r="J357" s="62"/>
      <c r="K357" s="19"/>
      <c r="L357" s="19"/>
      <c r="M357" s="63" t="s">
        <v>34</v>
      </c>
      <c r="N357" s="64"/>
      <c r="O357" s="72"/>
      <c r="P357" s="73"/>
      <c r="Q357" s="73"/>
      <c r="R357" s="74"/>
    </row>
    <row r="358" spans="1:18" ht="15">
      <c r="A358" s="81" t="s">
        <v>49</v>
      </c>
      <c r="B358" s="81"/>
      <c r="C358" s="62"/>
      <c r="D358" s="62"/>
      <c r="E358" s="62"/>
      <c r="F358" s="62"/>
      <c r="G358" s="62"/>
      <c r="H358" s="62"/>
      <c r="I358" s="62"/>
      <c r="J358" s="62"/>
      <c r="K358" s="19"/>
      <c r="L358" s="19"/>
      <c r="M358" s="63"/>
      <c r="N358" s="64"/>
      <c r="O358" s="75"/>
      <c r="P358" s="76"/>
      <c r="Q358" s="76"/>
      <c r="R358" s="77"/>
    </row>
    <row r="359" spans="1:18" ht="15">
      <c r="A359" s="82"/>
      <c r="B359" s="82"/>
      <c r="C359" s="82"/>
      <c r="D359" s="82"/>
      <c r="E359" s="82"/>
      <c r="F359" s="82"/>
      <c r="G359" s="82"/>
      <c r="H359" s="82"/>
      <c r="I359" s="82"/>
      <c r="J359" s="82"/>
      <c r="K359" s="82"/>
      <c r="L359" s="82"/>
      <c r="M359" s="63"/>
      <c r="N359" s="64"/>
      <c r="O359" s="75"/>
      <c r="P359" s="76"/>
      <c r="Q359" s="76"/>
      <c r="R359" s="77"/>
    </row>
    <row r="360" spans="1:18" ht="16.5" thickBot="1">
      <c r="A360" s="70" t="s">
        <v>35</v>
      </c>
      <c r="B360" s="70"/>
      <c r="C360" s="70"/>
      <c r="D360" s="70"/>
      <c r="E360" s="70"/>
      <c r="F360" s="70"/>
      <c r="G360" s="70"/>
      <c r="H360" s="70"/>
      <c r="I360" s="70"/>
      <c r="J360" s="70"/>
      <c r="K360" s="70"/>
      <c r="L360" s="70"/>
      <c r="M360" s="63"/>
      <c r="N360" s="64"/>
      <c r="O360" s="78"/>
      <c r="P360" s="79"/>
      <c r="Q360" s="79"/>
      <c r="R360" s="80"/>
    </row>
    <row r="361" spans="1:18" ht="16.5" thickTop="1">
      <c r="A361" s="70" t="s">
        <v>36</v>
      </c>
      <c r="B361" s="70"/>
      <c r="C361" s="70"/>
      <c r="D361" s="70"/>
      <c r="E361" s="70"/>
      <c r="F361" s="70"/>
      <c r="G361" s="70"/>
      <c r="H361" s="70"/>
      <c r="I361" s="70"/>
      <c r="J361" s="70"/>
      <c r="K361" s="70"/>
      <c r="L361" s="70"/>
      <c r="M361" s="70"/>
      <c r="N361" s="70"/>
      <c r="O361" s="70"/>
      <c r="P361" s="70"/>
      <c r="Q361" s="70"/>
      <c r="R361" s="70"/>
    </row>
    <row r="362" spans="1:18" ht="16.5" thickBot="1">
      <c r="A362" s="71" t="s">
        <v>37</v>
      </c>
      <c r="B362" s="71"/>
      <c r="C362" s="71"/>
      <c r="D362" s="71"/>
      <c r="E362" s="71"/>
      <c r="F362" s="71"/>
      <c r="G362" s="71"/>
      <c r="H362" s="71"/>
      <c r="I362" s="71"/>
      <c r="J362" s="71"/>
      <c r="K362" s="71"/>
      <c r="L362" s="71"/>
      <c r="M362" s="71"/>
      <c r="N362" s="71"/>
      <c r="O362" s="71"/>
      <c r="P362" s="71"/>
      <c r="Q362" s="71"/>
      <c r="R362" s="71"/>
    </row>
    <row r="363" spans="1:18" ht="15.75" thickBot="1">
      <c r="A363" s="65" t="s">
        <v>22</v>
      </c>
      <c r="B363" s="55" t="s">
        <v>12</v>
      </c>
      <c r="C363" s="61"/>
      <c r="D363" s="56"/>
      <c r="E363" s="55" t="s">
        <v>14</v>
      </c>
      <c r="F363" s="56"/>
      <c r="G363" s="55" t="s">
        <v>13</v>
      </c>
      <c r="H363" s="61"/>
      <c r="I363" s="61"/>
      <c r="J363" s="61"/>
      <c r="K363" s="61"/>
      <c r="L363" s="61"/>
      <c r="M363" s="61"/>
      <c r="N363" s="61"/>
      <c r="O363" s="61"/>
      <c r="P363" s="61"/>
      <c r="Q363" s="61"/>
      <c r="R363" s="56"/>
    </row>
    <row r="364" spans="1:18" ht="15.75" thickBot="1">
      <c r="A364" s="69"/>
      <c r="B364" s="13"/>
      <c r="C364" s="13"/>
      <c r="D364" s="13"/>
      <c r="E364" s="13"/>
      <c r="F364" s="13"/>
      <c r="G364" s="65" t="s">
        <v>23</v>
      </c>
      <c r="H364" s="55" t="s">
        <v>7</v>
      </c>
      <c r="I364" s="61"/>
      <c r="J364" s="61"/>
      <c r="K364" s="61"/>
      <c r="L364" s="56"/>
      <c r="M364" s="55" t="s">
        <v>8</v>
      </c>
      <c r="N364" s="61"/>
      <c r="O364" s="56"/>
      <c r="P364" s="65" t="s">
        <v>24</v>
      </c>
      <c r="Q364" s="65" t="s">
        <v>25</v>
      </c>
      <c r="R364" s="65" t="s">
        <v>9</v>
      </c>
    </row>
    <row r="365" spans="1:18" ht="49.5" thickBot="1">
      <c r="A365" s="66"/>
      <c r="B365" s="13" t="s">
        <v>23</v>
      </c>
      <c r="C365" s="13" t="s">
        <v>23</v>
      </c>
      <c r="D365" s="13" t="s">
        <v>23</v>
      </c>
      <c r="E365" s="13" t="s">
        <v>23</v>
      </c>
      <c r="F365" s="13" t="s">
        <v>23</v>
      </c>
      <c r="G365" s="66"/>
      <c r="H365" s="55" t="s">
        <v>26</v>
      </c>
      <c r="I365" s="61"/>
      <c r="J365" s="56"/>
      <c r="K365" s="55" t="s">
        <v>27</v>
      </c>
      <c r="L365" s="56"/>
      <c r="M365" s="13" t="s">
        <v>28</v>
      </c>
      <c r="N365" s="13" t="s">
        <v>29</v>
      </c>
      <c r="O365" s="13" t="s">
        <v>30</v>
      </c>
      <c r="P365" s="66"/>
      <c r="Q365" s="66"/>
      <c r="R365" s="66"/>
    </row>
    <row r="366" spans="1:18" ht="15.75" thickBot="1">
      <c r="A366" s="13">
        <v>1</v>
      </c>
      <c r="B366" s="13">
        <v>2</v>
      </c>
      <c r="C366" s="13">
        <v>3</v>
      </c>
      <c r="D366" s="13">
        <v>4</v>
      </c>
      <c r="E366" s="13">
        <v>5</v>
      </c>
      <c r="F366" s="13">
        <v>6</v>
      </c>
      <c r="G366" s="13">
        <v>7</v>
      </c>
      <c r="H366" s="55">
        <v>8</v>
      </c>
      <c r="I366" s="61"/>
      <c r="J366" s="56"/>
      <c r="K366" s="55">
        <v>9</v>
      </c>
      <c r="L366" s="56"/>
      <c r="M366" s="13">
        <v>10</v>
      </c>
      <c r="N366" s="13">
        <v>11</v>
      </c>
      <c r="O366" s="13">
        <v>12</v>
      </c>
      <c r="P366" s="13">
        <v>13</v>
      </c>
      <c r="Q366" s="13">
        <v>14</v>
      </c>
      <c r="R366" s="13">
        <v>15</v>
      </c>
    </row>
    <row r="367" spans="1:18" ht="15.75" thickBot="1">
      <c r="A367" s="164"/>
      <c r="B367" s="166"/>
      <c r="C367" s="165"/>
      <c r="D367" s="165"/>
      <c r="E367" s="166"/>
      <c r="F367" s="165"/>
      <c r="G367" s="165"/>
      <c r="H367" s="168"/>
      <c r="I367" s="174"/>
      <c r="J367" s="169"/>
      <c r="K367" s="168"/>
      <c r="L367" s="169"/>
      <c r="M367" s="175"/>
      <c r="N367" s="175"/>
      <c r="O367" s="175"/>
      <c r="P367" s="173">
        <f>N367*0.15</f>
        <v>0</v>
      </c>
      <c r="Q367" s="173">
        <f>IF((N367-O367)&gt;0,(IF(N367-O367&gt;P367,N367-O367-P367,0)),(IF(O367-N367&gt;O367,O367-N367-P367,0)))</f>
        <v>0</v>
      </c>
      <c r="R367" s="165"/>
    </row>
    <row r="368" spans="1:18" ht="15.75" thickBot="1">
      <c r="A368" s="68" t="s">
        <v>38</v>
      </c>
      <c r="B368" s="68"/>
      <c r="C368" s="68"/>
      <c r="D368" s="68"/>
      <c r="E368" s="68"/>
      <c r="F368" s="68"/>
      <c r="G368" s="68"/>
      <c r="H368" s="68"/>
      <c r="I368" s="68"/>
      <c r="J368" s="68"/>
      <c r="K368" s="68"/>
      <c r="L368" s="68"/>
      <c r="M368" s="68"/>
      <c r="N368" s="68"/>
      <c r="O368" s="68"/>
      <c r="P368" s="68"/>
      <c r="Q368" s="68"/>
      <c r="R368" s="68"/>
    </row>
    <row r="369" spans="1:18" ht="15.75" thickBot="1">
      <c r="A369" s="65" t="s">
        <v>22</v>
      </c>
      <c r="B369" s="55" t="s">
        <v>12</v>
      </c>
      <c r="C369" s="61"/>
      <c r="D369" s="56"/>
      <c r="E369" s="55" t="s">
        <v>14</v>
      </c>
      <c r="F369" s="56"/>
      <c r="G369" s="55" t="s">
        <v>15</v>
      </c>
      <c r="H369" s="61"/>
      <c r="I369" s="61"/>
      <c r="J369" s="61"/>
      <c r="K369" s="61"/>
      <c r="L369" s="61"/>
      <c r="M369" s="61"/>
      <c r="N369" s="61"/>
      <c r="O369" s="61"/>
      <c r="P369" s="61"/>
      <c r="Q369" s="56"/>
      <c r="R369" s="65" t="s">
        <v>16</v>
      </c>
    </row>
    <row r="370" spans="1:18" ht="15.75" thickBot="1">
      <c r="A370" s="69"/>
      <c r="B370" s="13"/>
      <c r="C370" s="13"/>
      <c r="D370" s="13"/>
      <c r="E370" s="13"/>
      <c r="F370" s="13"/>
      <c r="G370" s="65" t="s">
        <v>23</v>
      </c>
      <c r="H370" s="55" t="s">
        <v>7</v>
      </c>
      <c r="I370" s="61"/>
      <c r="J370" s="56"/>
      <c r="K370" s="55" t="s">
        <v>8</v>
      </c>
      <c r="L370" s="61"/>
      <c r="M370" s="61"/>
      <c r="N370" s="56"/>
      <c r="O370" s="65" t="s">
        <v>24</v>
      </c>
      <c r="P370" s="65" t="s">
        <v>25</v>
      </c>
      <c r="Q370" s="65" t="s">
        <v>9</v>
      </c>
      <c r="R370" s="69"/>
    </row>
    <row r="371" spans="1:18" ht="49.5" thickBot="1">
      <c r="A371" s="66"/>
      <c r="B371" s="13" t="s">
        <v>23</v>
      </c>
      <c r="C371" s="13" t="s">
        <v>23</v>
      </c>
      <c r="D371" s="13" t="s">
        <v>23</v>
      </c>
      <c r="E371" s="13" t="s">
        <v>23</v>
      </c>
      <c r="F371" s="13" t="s">
        <v>23</v>
      </c>
      <c r="G371" s="66"/>
      <c r="H371" s="13" t="s">
        <v>26</v>
      </c>
      <c r="I371" s="55" t="s">
        <v>27</v>
      </c>
      <c r="J371" s="56"/>
      <c r="K371" s="55" t="s">
        <v>28</v>
      </c>
      <c r="L371" s="56"/>
      <c r="M371" s="13" t="s">
        <v>29</v>
      </c>
      <c r="N371" s="13" t="s">
        <v>30</v>
      </c>
      <c r="O371" s="66"/>
      <c r="P371" s="66"/>
      <c r="Q371" s="66"/>
      <c r="R371" s="66"/>
    </row>
    <row r="372" spans="1:18" ht="15.75" thickBot="1">
      <c r="A372" s="13">
        <v>1</v>
      </c>
      <c r="B372" s="13">
        <v>2</v>
      </c>
      <c r="C372" s="13">
        <v>3</v>
      </c>
      <c r="D372" s="13">
        <v>4</v>
      </c>
      <c r="E372" s="13">
        <v>5</v>
      </c>
      <c r="F372" s="13">
        <v>6</v>
      </c>
      <c r="G372" s="13">
        <v>7</v>
      </c>
      <c r="H372" s="13">
        <v>8</v>
      </c>
      <c r="I372" s="55">
        <v>9</v>
      </c>
      <c r="J372" s="56"/>
      <c r="K372" s="55">
        <v>10</v>
      </c>
      <c r="L372" s="56"/>
      <c r="M372" s="13">
        <v>11</v>
      </c>
      <c r="N372" s="13">
        <v>12</v>
      </c>
      <c r="O372" s="13">
        <v>13</v>
      </c>
      <c r="P372" s="13">
        <v>14</v>
      </c>
      <c r="Q372" s="13">
        <v>15</v>
      </c>
      <c r="R372" s="13">
        <v>16</v>
      </c>
    </row>
    <row r="373" spans="1:18" ht="15.75" thickBot="1">
      <c r="A373" s="164"/>
      <c r="B373" s="164"/>
      <c r="C373" s="165"/>
      <c r="D373" s="165"/>
      <c r="E373" s="166"/>
      <c r="F373" s="165"/>
      <c r="G373" s="166"/>
      <c r="H373" s="167"/>
      <c r="I373" s="168"/>
      <c r="J373" s="169"/>
      <c r="K373" s="170"/>
      <c r="L373" s="171"/>
      <c r="M373" s="172"/>
      <c r="N373" s="172"/>
      <c r="O373" s="173">
        <f>M373*0.15</f>
        <v>0</v>
      </c>
      <c r="P373" s="173">
        <f>IF((M373-N373)&gt;0,(IF(M373-N373&gt;O373,M373-N373-O373,0)),(IF(N373-M373&gt;O373,N373-M373-O373,0)))</f>
        <v>0</v>
      </c>
      <c r="Q373" s="165"/>
      <c r="R373" s="165"/>
    </row>
    <row r="375" spans="1:18" ht="15.75" thickBot="1">
      <c r="A375" s="54" t="s">
        <v>59</v>
      </c>
      <c r="B375" s="54"/>
      <c r="C375" s="54"/>
      <c r="D375" s="54"/>
      <c r="E375" s="54"/>
      <c r="F375" s="54"/>
      <c r="G375" s="54"/>
      <c r="H375" s="54"/>
      <c r="I375" s="54"/>
      <c r="J375" s="54"/>
      <c r="K375" s="54"/>
      <c r="L375" s="54"/>
      <c r="M375" s="54"/>
      <c r="N375" s="54"/>
      <c r="O375" s="54"/>
      <c r="P375" s="54"/>
      <c r="Q375" s="54"/>
      <c r="R375" s="54"/>
    </row>
    <row r="376" spans="1:18" ht="15.75" thickTop="1">
      <c r="A376" s="54" t="s">
        <v>48</v>
      </c>
      <c r="B376" s="54"/>
      <c r="C376" s="62"/>
      <c r="D376" s="62"/>
      <c r="E376" s="62"/>
      <c r="F376" s="62"/>
      <c r="G376" s="62"/>
      <c r="H376" s="62"/>
      <c r="I376" s="62"/>
      <c r="J376" s="62"/>
      <c r="K376" s="19"/>
      <c r="L376" s="19"/>
      <c r="M376" s="63" t="s">
        <v>34</v>
      </c>
      <c r="N376" s="64"/>
      <c r="O376" s="72"/>
      <c r="P376" s="73"/>
      <c r="Q376" s="73"/>
      <c r="R376" s="74"/>
    </row>
    <row r="377" spans="1:18" ht="21.75" customHeight="1">
      <c r="A377" s="81" t="s">
        <v>49</v>
      </c>
      <c r="B377" s="81"/>
      <c r="C377" s="62"/>
      <c r="D377" s="62"/>
      <c r="E377" s="62"/>
      <c r="F377" s="62"/>
      <c r="G377" s="62"/>
      <c r="H377" s="62"/>
      <c r="I377" s="62"/>
      <c r="J377" s="62"/>
      <c r="K377" s="19"/>
      <c r="L377" s="19"/>
      <c r="M377" s="63"/>
      <c r="N377" s="64"/>
      <c r="O377" s="75"/>
      <c r="P377" s="76"/>
      <c r="Q377" s="76"/>
      <c r="R377" s="77"/>
    </row>
    <row r="378" spans="1:18" ht="15">
      <c r="A378" s="82"/>
      <c r="B378" s="82"/>
      <c r="C378" s="82"/>
      <c r="D378" s="82"/>
      <c r="E378" s="82"/>
      <c r="F378" s="82"/>
      <c r="G378" s="82"/>
      <c r="H378" s="82"/>
      <c r="I378" s="82"/>
      <c r="J378" s="82"/>
      <c r="K378" s="82"/>
      <c r="L378" s="82"/>
      <c r="M378" s="63"/>
      <c r="N378" s="64"/>
      <c r="O378" s="75"/>
      <c r="P378" s="76"/>
      <c r="Q378" s="76"/>
      <c r="R378" s="77"/>
    </row>
    <row r="379" spans="1:18" ht="16.5" thickBot="1">
      <c r="A379" s="70" t="s">
        <v>35</v>
      </c>
      <c r="B379" s="70"/>
      <c r="C379" s="70"/>
      <c r="D379" s="70"/>
      <c r="E379" s="70"/>
      <c r="F379" s="70"/>
      <c r="G379" s="70"/>
      <c r="H379" s="70"/>
      <c r="I379" s="70"/>
      <c r="J379" s="70"/>
      <c r="K379" s="70"/>
      <c r="L379" s="70"/>
      <c r="M379" s="63"/>
      <c r="N379" s="64"/>
      <c r="O379" s="78"/>
      <c r="P379" s="79"/>
      <c r="Q379" s="79"/>
      <c r="R379" s="80"/>
    </row>
    <row r="380" spans="1:18" ht="16.5" thickTop="1">
      <c r="A380" s="70" t="s">
        <v>36</v>
      </c>
      <c r="B380" s="70"/>
      <c r="C380" s="70"/>
      <c r="D380" s="70"/>
      <c r="E380" s="70"/>
      <c r="F380" s="70"/>
      <c r="G380" s="70"/>
      <c r="H380" s="70"/>
      <c r="I380" s="70"/>
      <c r="J380" s="70"/>
      <c r="K380" s="70"/>
      <c r="L380" s="70"/>
      <c r="M380" s="70"/>
      <c r="N380" s="70"/>
      <c r="O380" s="70"/>
      <c r="P380" s="70"/>
      <c r="Q380" s="70"/>
      <c r="R380" s="70"/>
    </row>
    <row r="381" spans="1:18" ht="16.5" thickBot="1">
      <c r="A381" s="71" t="s">
        <v>37</v>
      </c>
      <c r="B381" s="71"/>
      <c r="C381" s="71"/>
      <c r="D381" s="71"/>
      <c r="E381" s="71"/>
      <c r="F381" s="71"/>
      <c r="G381" s="71"/>
      <c r="H381" s="71"/>
      <c r="I381" s="71"/>
      <c r="J381" s="71"/>
      <c r="K381" s="71"/>
      <c r="L381" s="71"/>
      <c r="M381" s="71"/>
      <c r="N381" s="71"/>
      <c r="O381" s="71"/>
      <c r="P381" s="71"/>
      <c r="Q381" s="71"/>
      <c r="R381" s="71"/>
    </row>
    <row r="382" spans="1:18" ht="15.75" thickBot="1">
      <c r="A382" s="65" t="s">
        <v>22</v>
      </c>
      <c r="B382" s="55" t="s">
        <v>12</v>
      </c>
      <c r="C382" s="61"/>
      <c r="D382" s="56"/>
      <c r="E382" s="55" t="s">
        <v>14</v>
      </c>
      <c r="F382" s="56"/>
      <c r="G382" s="55" t="s">
        <v>13</v>
      </c>
      <c r="H382" s="61"/>
      <c r="I382" s="61"/>
      <c r="J382" s="61"/>
      <c r="K382" s="61"/>
      <c r="L382" s="61"/>
      <c r="M382" s="61"/>
      <c r="N382" s="61"/>
      <c r="O382" s="61"/>
      <c r="P382" s="61"/>
      <c r="Q382" s="61"/>
      <c r="R382" s="56"/>
    </row>
    <row r="383" spans="1:18" ht="15.75" thickBot="1">
      <c r="A383" s="69"/>
      <c r="B383" s="13"/>
      <c r="C383" s="13"/>
      <c r="D383" s="13"/>
      <c r="E383" s="13"/>
      <c r="F383" s="13"/>
      <c r="G383" s="65" t="s">
        <v>23</v>
      </c>
      <c r="H383" s="55" t="s">
        <v>7</v>
      </c>
      <c r="I383" s="61"/>
      <c r="J383" s="61"/>
      <c r="K383" s="61"/>
      <c r="L383" s="56"/>
      <c r="M383" s="55" t="s">
        <v>8</v>
      </c>
      <c r="N383" s="61"/>
      <c r="O383" s="56"/>
      <c r="P383" s="65" t="s">
        <v>24</v>
      </c>
      <c r="Q383" s="65" t="s">
        <v>25</v>
      </c>
      <c r="R383" s="65" t="s">
        <v>9</v>
      </c>
    </row>
    <row r="384" spans="1:18" ht="49.5" thickBot="1">
      <c r="A384" s="66"/>
      <c r="B384" s="13" t="s">
        <v>23</v>
      </c>
      <c r="C384" s="13" t="s">
        <v>23</v>
      </c>
      <c r="D384" s="13" t="s">
        <v>23</v>
      </c>
      <c r="E384" s="13" t="s">
        <v>23</v>
      </c>
      <c r="F384" s="13" t="s">
        <v>23</v>
      </c>
      <c r="G384" s="66"/>
      <c r="H384" s="55" t="s">
        <v>26</v>
      </c>
      <c r="I384" s="61"/>
      <c r="J384" s="56"/>
      <c r="K384" s="55" t="s">
        <v>27</v>
      </c>
      <c r="L384" s="56"/>
      <c r="M384" s="13" t="s">
        <v>28</v>
      </c>
      <c r="N384" s="13" t="s">
        <v>29</v>
      </c>
      <c r="O384" s="13" t="s">
        <v>30</v>
      </c>
      <c r="P384" s="66"/>
      <c r="Q384" s="66"/>
      <c r="R384" s="66"/>
    </row>
    <row r="385" spans="1:18" ht="15.75" thickBot="1">
      <c r="A385" s="13">
        <v>1</v>
      </c>
      <c r="B385" s="13">
        <v>2</v>
      </c>
      <c r="C385" s="13">
        <v>3</v>
      </c>
      <c r="D385" s="13">
        <v>4</v>
      </c>
      <c r="E385" s="13">
        <v>5</v>
      </c>
      <c r="F385" s="13">
        <v>6</v>
      </c>
      <c r="G385" s="13">
        <v>7</v>
      </c>
      <c r="H385" s="55">
        <v>8</v>
      </c>
      <c r="I385" s="61"/>
      <c r="J385" s="56"/>
      <c r="K385" s="55">
        <v>9</v>
      </c>
      <c r="L385" s="56"/>
      <c r="M385" s="13">
        <v>10</v>
      </c>
      <c r="N385" s="13">
        <v>11</v>
      </c>
      <c r="O385" s="13">
        <v>12</v>
      </c>
      <c r="P385" s="13">
        <v>13</v>
      </c>
      <c r="Q385" s="13">
        <v>14</v>
      </c>
      <c r="R385" s="13">
        <v>15</v>
      </c>
    </row>
    <row r="386" spans="1:18" ht="15.75" thickBot="1">
      <c r="A386" s="164"/>
      <c r="B386" s="166"/>
      <c r="C386" s="165"/>
      <c r="D386" s="165"/>
      <c r="E386" s="166"/>
      <c r="F386" s="165"/>
      <c r="G386" s="165"/>
      <c r="H386" s="168"/>
      <c r="I386" s="174"/>
      <c r="J386" s="169"/>
      <c r="K386" s="168"/>
      <c r="L386" s="169"/>
      <c r="M386" s="175"/>
      <c r="N386" s="175"/>
      <c r="O386" s="175"/>
      <c r="P386" s="173">
        <f>N386*0.15</f>
        <v>0</v>
      </c>
      <c r="Q386" s="173">
        <f>IF((N386-O386)&gt;0,(IF(N386-O386&gt;P386,N386-O386-P386,0)),(IF(O386-N386&gt;O386,O386-N386-P386,0)))</f>
        <v>0</v>
      </c>
      <c r="R386" s="165"/>
    </row>
    <row r="387" spans="1:18" ht="15.75" thickBot="1">
      <c r="A387" s="68" t="s">
        <v>38</v>
      </c>
      <c r="B387" s="68"/>
      <c r="C387" s="68"/>
      <c r="D387" s="68"/>
      <c r="E387" s="68"/>
      <c r="F387" s="68"/>
      <c r="G387" s="68"/>
      <c r="H387" s="68"/>
      <c r="I387" s="68"/>
      <c r="J387" s="68"/>
      <c r="K387" s="68"/>
      <c r="L387" s="68"/>
      <c r="M387" s="68"/>
      <c r="N387" s="68"/>
      <c r="O387" s="68"/>
      <c r="P387" s="68"/>
      <c r="Q387" s="68"/>
      <c r="R387" s="68"/>
    </row>
    <row r="388" spans="1:18" ht="15.75" thickBot="1">
      <c r="A388" s="65" t="s">
        <v>22</v>
      </c>
      <c r="B388" s="55" t="s">
        <v>12</v>
      </c>
      <c r="C388" s="61"/>
      <c r="D388" s="56"/>
      <c r="E388" s="55" t="s">
        <v>14</v>
      </c>
      <c r="F388" s="56"/>
      <c r="G388" s="55" t="s">
        <v>15</v>
      </c>
      <c r="H388" s="61"/>
      <c r="I388" s="61"/>
      <c r="J388" s="61"/>
      <c r="K388" s="61"/>
      <c r="L388" s="61"/>
      <c r="M388" s="61"/>
      <c r="N388" s="61"/>
      <c r="O388" s="61"/>
      <c r="P388" s="61"/>
      <c r="Q388" s="56"/>
      <c r="R388" s="65" t="s">
        <v>16</v>
      </c>
    </row>
    <row r="389" spans="1:18" ht="15.75" thickBot="1">
      <c r="A389" s="69"/>
      <c r="B389" s="13"/>
      <c r="C389" s="13"/>
      <c r="D389" s="13"/>
      <c r="E389" s="13"/>
      <c r="F389" s="13"/>
      <c r="G389" s="65" t="s">
        <v>23</v>
      </c>
      <c r="H389" s="55" t="s">
        <v>7</v>
      </c>
      <c r="I389" s="61"/>
      <c r="J389" s="56"/>
      <c r="K389" s="55" t="s">
        <v>8</v>
      </c>
      <c r="L389" s="61"/>
      <c r="M389" s="61"/>
      <c r="N389" s="56"/>
      <c r="O389" s="65" t="s">
        <v>24</v>
      </c>
      <c r="P389" s="65" t="s">
        <v>25</v>
      </c>
      <c r="Q389" s="65" t="s">
        <v>9</v>
      </c>
      <c r="R389" s="69"/>
    </row>
    <row r="390" spans="1:18" ht="49.5" thickBot="1">
      <c r="A390" s="66"/>
      <c r="B390" s="13" t="s">
        <v>23</v>
      </c>
      <c r="C390" s="13" t="s">
        <v>23</v>
      </c>
      <c r="D390" s="13" t="s">
        <v>23</v>
      </c>
      <c r="E390" s="13" t="s">
        <v>23</v>
      </c>
      <c r="F390" s="13" t="s">
        <v>23</v>
      </c>
      <c r="G390" s="66"/>
      <c r="H390" s="13" t="s">
        <v>26</v>
      </c>
      <c r="I390" s="55" t="s">
        <v>27</v>
      </c>
      <c r="J390" s="56"/>
      <c r="K390" s="55" t="s">
        <v>28</v>
      </c>
      <c r="L390" s="56"/>
      <c r="M390" s="13" t="s">
        <v>29</v>
      </c>
      <c r="N390" s="13" t="s">
        <v>30</v>
      </c>
      <c r="O390" s="66"/>
      <c r="P390" s="66"/>
      <c r="Q390" s="66"/>
      <c r="R390" s="66"/>
    </row>
    <row r="391" spans="1:18" ht="15.75" thickBot="1">
      <c r="A391" s="13">
        <v>1</v>
      </c>
      <c r="B391" s="13">
        <v>2</v>
      </c>
      <c r="C391" s="13">
        <v>3</v>
      </c>
      <c r="D391" s="13">
        <v>4</v>
      </c>
      <c r="E391" s="13">
        <v>5</v>
      </c>
      <c r="F391" s="13">
        <v>6</v>
      </c>
      <c r="G391" s="13">
        <v>7</v>
      </c>
      <c r="H391" s="13">
        <v>8</v>
      </c>
      <c r="I391" s="55">
        <v>9</v>
      </c>
      <c r="J391" s="56"/>
      <c r="K391" s="55">
        <v>10</v>
      </c>
      <c r="L391" s="56"/>
      <c r="M391" s="13">
        <v>11</v>
      </c>
      <c r="N391" s="13">
        <v>12</v>
      </c>
      <c r="O391" s="13">
        <v>13</v>
      </c>
      <c r="P391" s="13">
        <v>14</v>
      </c>
      <c r="Q391" s="13">
        <v>15</v>
      </c>
      <c r="R391" s="13">
        <v>16</v>
      </c>
    </row>
    <row r="392" spans="1:18" ht="15.75" thickBot="1">
      <c r="A392" s="164"/>
      <c r="B392" s="164"/>
      <c r="C392" s="165"/>
      <c r="D392" s="165"/>
      <c r="E392" s="166"/>
      <c r="F392" s="165"/>
      <c r="G392" s="166"/>
      <c r="H392" s="167"/>
      <c r="I392" s="168"/>
      <c r="J392" s="169"/>
      <c r="K392" s="170"/>
      <c r="L392" s="171"/>
      <c r="M392" s="172"/>
      <c r="N392" s="172"/>
      <c r="O392" s="173">
        <f>M392*0.15</f>
        <v>0</v>
      </c>
      <c r="P392" s="173">
        <f>IF((M392-N392)&gt;0,(IF(M392-N392&gt;O392,M392-N392-O392,0)),(IF(N392-M392&gt;O392,N392-M392-O392,0)))</f>
        <v>0</v>
      </c>
      <c r="Q392" s="165"/>
      <c r="R392" s="165"/>
    </row>
    <row r="394" spans="1:18" ht="15.75" thickBot="1">
      <c r="A394" s="143" t="s">
        <v>60</v>
      </c>
      <c r="B394" s="143"/>
      <c r="C394" s="143"/>
      <c r="D394" s="143"/>
      <c r="E394" s="143"/>
      <c r="F394" s="143"/>
      <c r="G394" s="143"/>
      <c r="H394" s="143"/>
      <c r="I394" s="143"/>
      <c r="J394" s="143"/>
      <c r="K394" s="143"/>
      <c r="L394" s="143"/>
      <c r="M394" s="143"/>
      <c r="N394" s="143"/>
      <c r="O394" s="143"/>
      <c r="P394" s="143"/>
      <c r="Q394" s="143"/>
      <c r="R394" s="143"/>
    </row>
    <row r="395" spans="1:18" ht="15.75" thickTop="1">
      <c r="A395" s="54" t="s">
        <v>48</v>
      </c>
      <c r="B395" s="54"/>
      <c r="C395" s="62"/>
      <c r="D395" s="62"/>
      <c r="E395" s="62"/>
      <c r="F395" s="62"/>
      <c r="G395" s="62"/>
      <c r="H395" s="62"/>
      <c r="I395" s="62"/>
      <c r="J395" s="62"/>
      <c r="K395" s="19"/>
      <c r="L395" s="19"/>
      <c r="M395" s="63" t="s">
        <v>34</v>
      </c>
      <c r="N395" s="64"/>
      <c r="O395" s="72"/>
      <c r="P395" s="73"/>
      <c r="Q395" s="73"/>
      <c r="R395" s="74"/>
    </row>
    <row r="396" spans="1:18" ht="26.25" customHeight="1">
      <c r="A396" s="81" t="s">
        <v>49</v>
      </c>
      <c r="B396" s="81"/>
      <c r="C396" s="62"/>
      <c r="D396" s="62"/>
      <c r="E396" s="62"/>
      <c r="F396" s="62"/>
      <c r="G396" s="62"/>
      <c r="H396" s="62"/>
      <c r="I396" s="62"/>
      <c r="J396" s="62"/>
      <c r="K396" s="19"/>
      <c r="L396" s="19"/>
      <c r="M396" s="63"/>
      <c r="N396" s="64"/>
      <c r="O396" s="75"/>
      <c r="P396" s="76"/>
      <c r="Q396" s="76"/>
      <c r="R396" s="77"/>
    </row>
    <row r="397" spans="1:18" ht="15">
      <c r="A397" s="82"/>
      <c r="B397" s="82"/>
      <c r="C397" s="82"/>
      <c r="D397" s="82"/>
      <c r="E397" s="82"/>
      <c r="F397" s="82"/>
      <c r="G397" s="82"/>
      <c r="H397" s="82"/>
      <c r="I397" s="82"/>
      <c r="J397" s="82"/>
      <c r="K397" s="82"/>
      <c r="L397" s="82"/>
      <c r="M397" s="63"/>
      <c r="N397" s="64"/>
      <c r="O397" s="75"/>
      <c r="P397" s="76"/>
      <c r="Q397" s="76"/>
      <c r="R397" s="77"/>
    </row>
    <row r="398" spans="1:18" ht="16.5" thickBot="1">
      <c r="A398" s="70" t="s">
        <v>35</v>
      </c>
      <c r="B398" s="70"/>
      <c r="C398" s="70"/>
      <c r="D398" s="70"/>
      <c r="E398" s="70"/>
      <c r="F398" s="70"/>
      <c r="G398" s="70"/>
      <c r="H398" s="70"/>
      <c r="I398" s="70"/>
      <c r="J398" s="70"/>
      <c r="K398" s="70"/>
      <c r="L398" s="70"/>
      <c r="M398" s="63"/>
      <c r="N398" s="64"/>
      <c r="O398" s="78"/>
      <c r="P398" s="79"/>
      <c r="Q398" s="79"/>
      <c r="R398" s="80"/>
    </row>
    <row r="399" spans="1:18" ht="16.5" thickTop="1">
      <c r="A399" s="70" t="s">
        <v>36</v>
      </c>
      <c r="B399" s="70"/>
      <c r="C399" s="70"/>
      <c r="D399" s="70"/>
      <c r="E399" s="70"/>
      <c r="F399" s="70"/>
      <c r="G399" s="70"/>
      <c r="H399" s="70"/>
      <c r="I399" s="70"/>
      <c r="J399" s="70"/>
      <c r="K399" s="70"/>
      <c r="L399" s="70"/>
      <c r="M399" s="70"/>
      <c r="N399" s="70"/>
      <c r="O399" s="70"/>
      <c r="P399" s="70"/>
      <c r="Q399" s="70"/>
      <c r="R399" s="70"/>
    </row>
    <row r="400" spans="1:18" ht="16.5" thickBot="1">
      <c r="A400" s="71" t="s">
        <v>37</v>
      </c>
      <c r="B400" s="71"/>
      <c r="C400" s="71"/>
      <c r="D400" s="71"/>
      <c r="E400" s="71"/>
      <c r="F400" s="71"/>
      <c r="G400" s="71"/>
      <c r="H400" s="71"/>
      <c r="I400" s="71"/>
      <c r="J400" s="71"/>
      <c r="K400" s="71"/>
      <c r="L400" s="71"/>
      <c r="M400" s="71"/>
      <c r="N400" s="71"/>
      <c r="O400" s="71"/>
      <c r="P400" s="71"/>
      <c r="Q400" s="71"/>
      <c r="R400" s="71"/>
    </row>
    <row r="401" spans="1:18" ht="15.75" thickBot="1">
      <c r="A401" s="65" t="s">
        <v>22</v>
      </c>
      <c r="B401" s="55" t="s">
        <v>12</v>
      </c>
      <c r="C401" s="61"/>
      <c r="D401" s="56"/>
      <c r="E401" s="55" t="s">
        <v>14</v>
      </c>
      <c r="F401" s="56"/>
      <c r="G401" s="55" t="s">
        <v>13</v>
      </c>
      <c r="H401" s="61"/>
      <c r="I401" s="61"/>
      <c r="J401" s="61"/>
      <c r="K401" s="61"/>
      <c r="L401" s="61"/>
      <c r="M401" s="61"/>
      <c r="N401" s="61"/>
      <c r="O401" s="61"/>
      <c r="P401" s="61"/>
      <c r="Q401" s="61"/>
      <c r="R401" s="56"/>
    </row>
    <row r="402" spans="1:18" ht="15.75" thickBot="1">
      <c r="A402" s="69"/>
      <c r="B402" s="13"/>
      <c r="C402" s="13"/>
      <c r="D402" s="13"/>
      <c r="E402" s="13"/>
      <c r="F402" s="13"/>
      <c r="G402" s="65" t="s">
        <v>23</v>
      </c>
      <c r="H402" s="55" t="s">
        <v>7</v>
      </c>
      <c r="I402" s="61"/>
      <c r="J402" s="61"/>
      <c r="K402" s="61"/>
      <c r="L402" s="56"/>
      <c r="M402" s="55" t="s">
        <v>8</v>
      </c>
      <c r="N402" s="61"/>
      <c r="O402" s="56"/>
      <c r="P402" s="65" t="s">
        <v>24</v>
      </c>
      <c r="Q402" s="65" t="s">
        <v>25</v>
      </c>
      <c r="R402" s="65" t="s">
        <v>9</v>
      </c>
    </row>
    <row r="403" spans="1:18" ht="49.5" thickBot="1">
      <c r="A403" s="66"/>
      <c r="B403" s="13" t="s">
        <v>23</v>
      </c>
      <c r="C403" s="13" t="s">
        <v>23</v>
      </c>
      <c r="D403" s="13" t="s">
        <v>23</v>
      </c>
      <c r="E403" s="13" t="s">
        <v>23</v>
      </c>
      <c r="F403" s="13" t="s">
        <v>23</v>
      </c>
      <c r="G403" s="66"/>
      <c r="H403" s="55" t="s">
        <v>26</v>
      </c>
      <c r="I403" s="61"/>
      <c r="J403" s="56"/>
      <c r="K403" s="55" t="s">
        <v>27</v>
      </c>
      <c r="L403" s="56"/>
      <c r="M403" s="13" t="s">
        <v>28</v>
      </c>
      <c r="N403" s="13" t="s">
        <v>29</v>
      </c>
      <c r="O403" s="13" t="s">
        <v>30</v>
      </c>
      <c r="P403" s="66"/>
      <c r="Q403" s="66"/>
      <c r="R403" s="66"/>
    </row>
    <row r="404" spans="1:18" ht="15.75" thickBot="1">
      <c r="A404" s="13">
        <v>1</v>
      </c>
      <c r="B404" s="13">
        <v>2</v>
      </c>
      <c r="C404" s="13">
        <v>3</v>
      </c>
      <c r="D404" s="13">
        <v>4</v>
      </c>
      <c r="E404" s="13">
        <v>5</v>
      </c>
      <c r="F404" s="13">
        <v>6</v>
      </c>
      <c r="G404" s="13">
        <v>7</v>
      </c>
      <c r="H404" s="55">
        <v>8</v>
      </c>
      <c r="I404" s="61"/>
      <c r="J404" s="56"/>
      <c r="K404" s="55">
        <v>9</v>
      </c>
      <c r="L404" s="56"/>
      <c r="M404" s="13">
        <v>10</v>
      </c>
      <c r="N404" s="13">
        <v>11</v>
      </c>
      <c r="O404" s="13">
        <v>12</v>
      </c>
      <c r="P404" s="13">
        <v>13</v>
      </c>
      <c r="Q404" s="13">
        <v>14</v>
      </c>
      <c r="R404" s="13">
        <v>15</v>
      </c>
    </row>
    <row r="405" spans="1:18" ht="15.75" thickBot="1">
      <c r="A405" s="164"/>
      <c r="B405" s="166"/>
      <c r="C405" s="165"/>
      <c r="D405" s="165"/>
      <c r="E405" s="166"/>
      <c r="F405" s="165"/>
      <c r="G405" s="165"/>
      <c r="H405" s="168"/>
      <c r="I405" s="174"/>
      <c r="J405" s="169"/>
      <c r="K405" s="168"/>
      <c r="L405" s="169"/>
      <c r="M405" s="175"/>
      <c r="N405" s="175"/>
      <c r="O405" s="175"/>
      <c r="P405" s="173">
        <f>N405*0.15</f>
        <v>0</v>
      </c>
      <c r="Q405" s="173">
        <f>IF((N405-O405)&gt;0,(IF(N405-O405&gt;P405,N405-O405-P405,0)),(IF(O405-N405&gt;O405,O405-N405-P405,0)))</f>
        <v>0</v>
      </c>
      <c r="R405" s="165"/>
    </row>
    <row r="406" spans="1:18" ht="15.75" thickBot="1">
      <c r="A406" s="68" t="s">
        <v>38</v>
      </c>
      <c r="B406" s="68"/>
      <c r="C406" s="68"/>
      <c r="D406" s="68"/>
      <c r="E406" s="68"/>
      <c r="F406" s="68"/>
      <c r="G406" s="68"/>
      <c r="H406" s="68"/>
      <c r="I406" s="68"/>
      <c r="J406" s="68"/>
      <c r="K406" s="68"/>
      <c r="L406" s="68"/>
      <c r="M406" s="68"/>
      <c r="N406" s="68"/>
      <c r="O406" s="68"/>
      <c r="P406" s="68"/>
      <c r="Q406" s="68"/>
      <c r="R406" s="68"/>
    </row>
    <row r="407" spans="1:18" ht="15.75" thickBot="1">
      <c r="A407" s="65" t="s">
        <v>22</v>
      </c>
      <c r="B407" s="55" t="s">
        <v>12</v>
      </c>
      <c r="C407" s="61"/>
      <c r="D407" s="56"/>
      <c r="E407" s="55" t="s">
        <v>14</v>
      </c>
      <c r="F407" s="56"/>
      <c r="G407" s="55" t="s">
        <v>15</v>
      </c>
      <c r="H407" s="61"/>
      <c r="I407" s="61"/>
      <c r="J407" s="61"/>
      <c r="K407" s="61"/>
      <c r="L407" s="61"/>
      <c r="M407" s="61"/>
      <c r="N407" s="61"/>
      <c r="O407" s="61"/>
      <c r="P407" s="61"/>
      <c r="Q407" s="56"/>
      <c r="R407" s="65" t="s">
        <v>16</v>
      </c>
    </row>
    <row r="408" spans="1:18" ht="15.75" thickBot="1">
      <c r="A408" s="69"/>
      <c r="B408" s="13"/>
      <c r="C408" s="13"/>
      <c r="D408" s="13"/>
      <c r="E408" s="13"/>
      <c r="F408" s="13"/>
      <c r="G408" s="65" t="s">
        <v>23</v>
      </c>
      <c r="H408" s="55" t="s">
        <v>7</v>
      </c>
      <c r="I408" s="61"/>
      <c r="J408" s="56"/>
      <c r="K408" s="55" t="s">
        <v>8</v>
      </c>
      <c r="L408" s="61"/>
      <c r="M408" s="61"/>
      <c r="N408" s="56"/>
      <c r="O408" s="65" t="s">
        <v>24</v>
      </c>
      <c r="P408" s="65" t="s">
        <v>25</v>
      </c>
      <c r="Q408" s="65" t="s">
        <v>9</v>
      </c>
      <c r="R408" s="69"/>
    </row>
    <row r="409" spans="1:18" ht="49.5" thickBot="1">
      <c r="A409" s="66"/>
      <c r="B409" s="13" t="s">
        <v>23</v>
      </c>
      <c r="C409" s="13" t="s">
        <v>23</v>
      </c>
      <c r="D409" s="13" t="s">
        <v>23</v>
      </c>
      <c r="E409" s="13" t="s">
        <v>23</v>
      </c>
      <c r="F409" s="13" t="s">
        <v>23</v>
      </c>
      <c r="G409" s="66"/>
      <c r="H409" s="13" t="s">
        <v>26</v>
      </c>
      <c r="I409" s="55" t="s">
        <v>27</v>
      </c>
      <c r="J409" s="56"/>
      <c r="K409" s="55" t="s">
        <v>28</v>
      </c>
      <c r="L409" s="56"/>
      <c r="M409" s="13" t="s">
        <v>29</v>
      </c>
      <c r="N409" s="13" t="s">
        <v>30</v>
      </c>
      <c r="O409" s="66"/>
      <c r="P409" s="66"/>
      <c r="Q409" s="66"/>
      <c r="R409" s="66"/>
    </row>
    <row r="410" spans="1:18" ht="15.75" thickBot="1">
      <c r="A410" s="13">
        <v>1</v>
      </c>
      <c r="B410" s="13">
        <v>2</v>
      </c>
      <c r="C410" s="13">
        <v>3</v>
      </c>
      <c r="D410" s="13">
        <v>4</v>
      </c>
      <c r="E410" s="13">
        <v>5</v>
      </c>
      <c r="F410" s="13">
        <v>6</v>
      </c>
      <c r="G410" s="13">
        <v>7</v>
      </c>
      <c r="H410" s="13">
        <v>8</v>
      </c>
      <c r="I410" s="55">
        <v>9</v>
      </c>
      <c r="J410" s="56"/>
      <c r="K410" s="55">
        <v>10</v>
      </c>
      <c r="L410" s="56"/>
      <c r="M410" s="13">
        <v>11</v>
      </c>
      <c r="N410" s="13">
        <v>12</v>
      </c>
      <c r="O410" s="13">
        <v>13</v>
      </c>
      <c r="P410" s="13">
        <v>14</v>
      </c>
      <c r="Q410" s="13">
        <v>15</v>
      </c>
      <c r="R410" s="13">
        <v>16</v>
      </c>
    </row>
    <row r="411" spans="1:18" ht="15.75" thickBot="1">
      <c r="A411" s="164"/>
      <c r="B411" s="164"/>
      <c r="C411" s="165"/>
      <c r="D411" s="165"/>
      <c r="E411" s="166"/>
      <c r="F411" s="165"/>
      <c r="G411" s="166"/>
      <c r="H411" s="167"/>
      <c r="I411" s="168"/>
      <c r="J411" s="169"/>
      <c r="K411" s="170"/>
      <c r="L411" s="171"/>
      <c r="M411" s="172"/>
      <c r="N411" s="172"/>
      <c r="O411" s="173">
        <f>M411*0.15</f>
        <v>0</v>
      </c>
      <c r="P411" s="173">
        <f>IF((M411-N411)&gt;0,(IF(M411-N411&gt;O411,M411-N411-O411,0)),(IF(N411-M411&gt;O411,N411-M411-O411,0)))</f>
        <v>0</v>
      </c>
      <c r="Q411" s="166"/>
      <c r="R411" s="165"/>
    </row>
    <row r="415" spans="1:17" ht="15.75" thickBot="1">
      <c r="A415" s="54" t="s">
        <v>40</v>
      </c>
      <c r="B415" s="54"/>
      <c r="C415" s="54"/>
      <c r="D415" s="10"/>
      <c r="E415" s="10"/>
      <c r="F415" s="146"/>
      <c r="G415" s="146"/>
      <c r="H415" s="146"/>
      <c r="I415" s="10"/>
      <c r="J415" s="14"/>
      <c r="K415" s="14"/>
      <c r="L415" s="14"/>
      <c r="M415" s="10"/>
      <c r="N415" s="147" t="s">
        <v>76</v>
      </c>
      <c r="O415" s="147"/>
      <c r="P415" s="147"/>
      <c r="Q415" s="15"/>
    </row>
    <row r="416" spans="1:17" ht="38.25" customHeight="1">
      <c r="A416" s="10"/>
      <c r="B416" s="10"/>
      <c r="C416" s="10"/>
      <c r="D416" s="10"/>
      <c r="E416" s="10"/>
      <c r="F416" s="145" t="s">
        <v>41</v>
      </c>
      <c r="G416" s="145"/>
      <c r="H416" s="145"/>
      <c r="I416" s="10"/>
      <c r="J416" s="145" t="s">
        <v>42</v>
      </c>
      <c r="K416" s="145"/>
      <c r="L416" s="10"/>
      <c r="M416" s="10"/>
      <c r="N416" s="145" t="s">
        <v>43</v>
      </c>
      <c r="O416" s="145"/>
      <c r="P416" s="145"/>
      <c r="Q416" s="15"/>
    </row>
    <row r="417" spans="1:17" ht="15">
      <c r="A417" s="10"/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  <c r="Q417" s="15"/>
    </row>
    <row r="418" spans="1:17" ht="15.75" thickBot="1">
      <c r="A418" s="144" t="str">
        <f>A14</f>
        <v>«01»Апрель 2021 г.</v>
      </c>
      <c r="B418" s="144"/>
      <c r="C418" s="144"/>
      <c r="D418" s="144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  <c r="Q418" s="15"/>
    </row>
    <row r="419" spans="1:17" ht="15">
      <c r="A419" s="10"/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15"/>
    </row>
    <row r="420" spans="1:17" ht="15.75" thickBot="1">
      <c r="A420" s="10"/>
      <c r="B420" s="43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  <c r="Q420" s="15"/>
    </row>
    <row r="421" spans="1:17" ht="30" customHeight="1" thickBot="1">
      <c r="A421" s="10"/>
      <c r="B421" s="148"/>
      <c r="C421" s="149"/>
      <c r="D421" s="150" t="s">
        <v>65</v>
      </c>
      <c r="E421" s="150"/>
      <c r="F421" s="151"/>
      <c r="G421" s="42"/>
      <c r="H421" s="42"/>
      <c r="I421" s="42"/>
      <c r="J421" s="42"/>
      <c r="K421" s="42"/>
      <c r="L421" s="42"/>
      <c r="M421" s="42"/>
      <c r="N421" s="42"/>
      <c r="O421" s="10"/>
      <c r="P421" s="10"/>
      <c r="Q421" s="15"/>
    </row>
    <row r="422" spans="1:17" ht="15.75" thickBot="1">
      <c r="A422" s="10"/>
      <c r="B422" s="149"/>
      <c r="C422" s="149"/>
      <c r="D422" s="149"/>
      <c r="E422" s="149"/>
      <c r="F422" s="149"/>
      <c r="G422" s="42"/>
      <c r="H422" s="42"/>
      <c r="I422" s="42"/>
      <c r="J422" s="42"/>
      <c r="K422" s="42"/>
      <c r="L422" s="42"/>
      <c r="M422" s="42"/>
      <c r="N422" s="42"/>
      <c r="O422" s="10"/>
      <c r="P422" s="10"/>
      <c r="Q422" s="15"/>
    </row>
    <row r="423" spans="1:17" ht="15">
      <c r="A423" s="10"/>
      <c r="B423" s="152" t="s">
        <v>66</v>
      </c>
      <c r="C423" s="153"/>
      <c r="D423" s="154"/>
      <c r="E423" s="154"/>
      <c r="F423" s="155"/>
      <c r="G423" s="42"/>
      <c r="H423" s="42"/>
      <c r="I423" s="42"/>
      <c r="J423" s="42"/>
      <c r="K423" s="42"/>
      <c r="L423" s="42"/>
      <c r="M423" s="42"/>
      <c r="N423" s="42"/>
      <c r="O423" s="10"/>
      <c r="P423" s="10"/>
      <c r="Q423" s="15"/>
    </row>
    <row r="424" spans="1:17" ht="15">
      <c r="A424" s="10"/>
      <c r="B424" s="156" t="s">
        <v>67</v>
      </c>
      <c r="C424" s="157"/>
      <c r="D424" s="158"/>
      <c r="E424" s="158"/>
      <c r="F424" s="159"/>
      <c r="G424" s="42"/>
      <c r="H424" s="42"/>
      <c r="I424" s="42"/>
      <c r="J424" s="42"/>
      <c r="K424" s="42"/>
      <c r="L424" s="42"/>
      <c r="M424" s="42"/>
      <c r="N424" s="42"/>
      <c r="O424" s="10"/>
      <c r="P424" s="10"/>
      <c r="Q424" s="15"/>
    </row>
    <row r="425" spans="1:17" ht="15">
      <c r="A425" s="10"/>
      <c r="B425" s="156" t="s">
        <v>68</v>
      </c>
      <c r="C425" s="157"/>
      <c r="D425" s="158"/>
      <c r="E425" s="158"/>
      <c r="F425" s="159"/>
      <c r="G425" s="42"/>
      <c r="H425" s="42"/>
      <c r="I425" s="42"/>
      <c r="J425" s="42"/>
      <c r="K425" s="42"/>
      <c r="L425" s="42"/>
      <c r="M425" s="42"/>
      <c r="N425" s="42"/>
      <c r="O425" s="10"/>
      <c r="P425" s="10"/>
      <c r="Q425" s="15"/>
    </row>
    <row r="426" spans="1:17" ht="15">
      <c r="A426" s="10"/>
      <c r="B426" s="156" t="s">
        <v>69</v>
      </c>
      <c r="C426" s="157"/>
      <c r="D426" s="158"/>
      <c r="E426" s="158"/>
      <c r="F426" s="159"/>
      <c r="G426" s="42"/>
      <c r="H426" s="42"/>
      <c r="I426" s="42"/>
      <c r="J426" s="42"/>
      <c r="K426" s="42"/>
      <c r="L426" s="42"/>
      <c r="M426" s="42"/>
      <c r="N426" s="42"/>
      <c r="O426" s="10"/>
      <c r="P426" s="10"/>
      <c r="Q426" s="15"/>
    </row>
    <row r="427" spans="2:6" ht="15">
      <c r="B427" s="156" t="s">
        <v>70</v>
      </c>
      <c r="C427" s="157"/>
      <c r="D427" s="158"/>
      <c r="E427" s="158"/>
      <c r="F427" s="159"/>
    </row>
    <row r="428" spans="2:6" ht="15">
      <c r="B428" s="156" t="s">
        <v>71</v>
      </c>
      <c r="C428" s="157"/>
      <c r="D428" s="158"/>
      <c r="E428" s="158"/>
      <c r="F428" s="159"/>
    </row>
    <row r="429" spans="2:6" ht="15">
      <c r="B429" s="156" t="s">
        <v>72</v>
      </c>
      <c r="C429" s="157"/>
      <c r="D429" s="158"/>
      <c r="E429" s="158"/>
      <c r="F429" s="159"/>
    </row>
    <row r="430" spans="2:6" ht="15">
      <c r="B430" s="156" t="s">
        <v>73</v>
      </c>
      <c r="C430" s="157"/>
      <c r="D430" s="158"/>
      <c r="E430" s="158"/>
      <c r="F430" s="159"/>
    </row>
    <row r="431" spans="2:6" ht="15.75" thickBot="1">
      <c r="B431" s="160" t="s">
        <v>74</v>
      </c>
      <c r="C431" s="161"/>
      <c r="D431" s="162"/>
      <c r="E431" s="162"/>
      <c r="F431" s="163"/>
    </row>
  </sheetData>
  <sheetProtection/>
  <mergeCells count="963">
    <mergeCell ref="I94:J94"/>
    <mergeCell ref="K94:L94"/>
    <mergeCell ref="H88:J88"/>
    <mergeCell ref="K88:L88"/>
    <mergeCell ref="I76:J76"/>
    <mergeCell ref="K76:L76"/>
    <mergeCell ref="H70:J70"/>
    <mergeCell ref="K70:L70"/>
    <mergeCell ref="I55:J55"/>
    <mergeCell ref="K55:L55"/>
    <mergeCell ref="I56:J56"/>
    <mergeCell ref="K56:L56"/>
    <mergeCell ref="I57:J57"/>
    <mergeCell ref="K57:L57"/>
    <mergeCell ref="I58:J58"/>
    <mergeCell ref="K58:L58"/>
    <mergeCell ref="B426:C426"/>
    <mergeCell ref="D426:F426"/>
    <mergeCell ref="B430:C430"/>
    <mergeCell ref="D430:F430"/>
    <mergeCell ref="B431:C431"/>
    <mergeCell ref="D431:F431"/>
    <mergeCell ref="B427:C427"/>
    <mergeCell ref="D427:F427"/>
    <mergeCell ref="B428:C428"/>
    <mergeCell ref="D428:F428"/>
    <mergeCell ref="B429:C429"/>
    <mergeCell ref="D429:F429"/>
    <mergeCell ref="B421:C421"/>
    <mergeCell ref="D421:F421"/>
    <mergeCell ref="B422:C422"/>
    <mergeCell ref="D422:F422"/>
    <mergeCell ref="B423:C423"/>
    <mergeCell ref="D423:F423"/>
    <mergeCell ref="B424:C424"/>
    <mergeCell ref="D424:F424"/>
    <mergeCell ref="B425:C425"/>
    <mergeCell ref="D425:F425"/>
    <mergeCell ref="A406:R406"/>
    <mergeCell ref="R407:R409"/>
    <mergeCell ref="O408:O409"/>
    <mergeCell ref="A418:D418"/>
    <mergeCell ref="F416:H416"/>
    <mergeCell ref="J416:K416"/>
    <mergeCell ref="G408:G409"/>
    <mergeCell ref="H408:J408"/>
    <mergeCell ref="K408:N408"/>
    <mergeCell ref="A407:A409"/>
    <mergeCell ref="B407:D407"/>
    <mergeCell ref="E407:F407"/>
    <mergeCell ref="G407:Q407"/>
    <mergeCell ref="N416:P416"/>
    <mergeCell ref="F415:H415"/>
    <mergeCell ref="N415:P415"/>
    <mergeCell ref="I410:J410"/>
    <mergeCell ref="K410:L410"/>
    <mergeCell ref="I411:J411"/>
    <mergeCell ref="K411:L411"/>
    <mergeCell ref="P408:P409"/>
    <mergeCell ref="C396:J396"/>
    <mergeCell ref="A397:L397"/>
    <mergeCell ref="A398:L398"/>
    <mergeCell ref="A399:R399"/>
    <mergeCell ref="A400:R400"/>
    <mergeCell ref="A401:A403"/>
    <mergeCell ref="B401:D401"/>
    <mergeCell ref="E401:F401"/>
    <mergeCell ref="G401:R401"/>
    <mergeCell ref="H402:L402"/>
    <mergeCell ref="M402:O402"/>
    <mergeCell ref="P402:P403"/>
    <mergeCell ref="Q402:Q403"/>
    <mergeCell ref="R402:R403"/>
    <mergeCell ref="H403:J403"/>
    <mergeCell ref="K403:L403"/>
    <mergeCell ref="Q408:Q409"/>
    <mergeCell ref="I409:J409"/>
    <mergeCell ref="K409:L409"/>
    <mergeCell ref="H404:J404"/>
    <mergeCell ref="K404:L404"/>
    <mergeCell ref="H405:J405"/>
    <mergeCell ref="K405:L405"/>
    <mergeCell ref="G402:G403"/>
    <mergeCell ref="I391:J391"/>
    <mergeCell ref="K391:L391"/>
    <mergeCell ref="I392:J392"/>
    <mergeCell ref="K392:L392"/>
    <mergeCell ref="A394:R394"/>
    <mergeCell ref="A395:B395"/>
    <mergeCell ref="C395:J395"/>
    <mergeCell ref="M395:N398"/>
    <mergeCell ref="O395:R398"/>
    <mergeCell ref="A387:R387"/>
    <mergeCell ref="A388:A390"/>
    <mergeCell ref="B388:D388"/>
    <mergeCell ref="A396:B396"/>
    <mergeCell ref="G389:G390"/>
    <mergeCell ref="H389:J389"/>
    <mergeCell ref="K389:N389"/>
    <mergeCell ref="O389:O390"/>
    <mergeCell ref="P389:P390"/>
    <mergeCell ref="A380:R380"/>
    <mergeCell ref="A381:R381"/>
    <mergeCell ref="A382:A384"/>
    <mergeCell ref="B382:D382"/>
    <mergeCell ref="E382:F382"/>
    <mergeCell ref="G382:R382"/>
    <mergeCell ref="G383:G384"/>
    <mergeCell ref="E388:F388"/>
    <mergeCell ref="G388:Q388"/>
    <mergeCell ref="R388:R390"/>
    <mergeCell ref="H383:L383"/>
    <mergeCell ref="M383:O383"/>
    <mergeCell ref="P383:P384"/>
    <mergeCell ref="Q383:Q384"/>
    <mergeCell ref="R383:R384"/>
    <mergeCell ref="H384:J384"/>
    <mergeCell ref="K384:L384"/>
    <mergeCell ref="Q389:Q390"/>
    <mergeCell ref="I390:J390"/>
    <mergeCell ref="K390:L390"/>
    <mergeCell ref="H385:J385"/>
    <mergeCell ref="K385:L385"/>
    <mergeCell ref="H386:J386"/>
    <mergeCell ref="K386:L386"/>
    <mergeCell ref="I372:J372"/>
    <mergeCell ref="K372:L372"/>
    <mergeCell ref="I373:J373"/>
    <mergeCell ref="K373:L373"/>
    <mergeCell ref="A375:R375"/>
    <mergeCell ref="A376:B376"/>
    <mergeCell ref="C376:J376"/>
    <mergeCell ref="M376:N379"/>
    <mergeCell ref="O376:R379"/>
    <mergeCell ref="A377:B377"/>
    <mergeCell ref="C377:J377"/>
    <mergeCell ref="A378:L378"/>
    <mergeCell ref="A379:L379"/>
    <mergeCell ref="H366:J366"/>
    <mergeCell ref="K366:L366"/>
    <mergeCell ref="H367:J367"/>
    <mergeCell ref="K367:L367"/>
    <mergeCell ref="A368:R368"/>
    <mergeCell ref="A369:A371"/>
    <mergeCell ref="B369:D369"/>
    <mergeCell ref="E369:F369"/>
    <mergeCell ref="G369:Q369"/>
    <mergeCell ref="R369:R371"/>
    <mergeCell ref="G370:G371"/>
    <mergeCell ref="H370:J370"/>
    <mergeCell ref="K370:N370"/>
    <mergeCell ref="O370:O371"/>
    <mergeCell ref="P370:P371"/>
    <mergeCell ref="Q370:Q371"/>
    <mergeCell ref="I371:J371"/>
    <mergeCell ref="K371:L371"/>
    <mergeCell ref="A361:R361"/>
    <mergeCell ref="A362:R362"/>
    <mergeCell ref="A363:A365"/>
    <mergeCell ref="B363:D363"/>
    <mergeCell ref="E363:F363"/>
    <mergeCell ref="G363:R363"/>
    <mergeCell ref="G364:G365"/>
    <mergeCell ref="H364:L364"/>
    <mergeCell ref="M364:O364"/>
    <mergeCell ref="P364:P365"/>
    <mergeCell ref="Q364:Q365"/>
    <mergeCell ref="R364:R365"/>
    <mergeCell ref="H365:J365"/>
    <mergeCell ref="K365:L365"/>
    <mergeCell ref="I353:J353"/>
    <mergeCell ref="K353:L353"/>
    <mergeCell ref="I354:J354"/>
    <mergeCell ref="K354:L354"/>
    <mergeCell ref="A356:R356"/>
    <mergeCell ref="A357:B357"/>
    <mergeCell ref="C357:J357"/>
    <mergeCell ref="M357:N360"/>
    <mergeCell ref="O357:R360"/>
    <mergeCell ref="A358:B358"/>
    <mergeCell ref="C358:J358"/>
    <mergeCell ref="A359:L359"/>
    <mergeCell ref="A360:L360"/>
    <mergeCell ref="A349:R349"/>
    <mergeCell ref="A350:A352"/>
    <mergeCell ref="B350:D350"/>
    <mergeCell ref="E350:F350"/>
    <mergeCell ref="G350:Q350"/>
    <mergeCell ref="R350:R352"/>
    <mergeCell ref="G351:G352"/>
    <mergeCell ref="H351:J351"/>
    <mergeCell ref="K351:N351"/>
    <mergeCell ref="O351:O352"/>
    <mergeCell ref="P351:P352"/>
    <mergeCell ref="Q351:Q352"/>
    <mergeCell ref="I352:J352"/>
    <mergeCell ref="K352:L352"/>
    <mergeCell ref="P345:P346"/>
    <mergeCell ref="Q345:Q346"/>
    <mergeCell ref="R345:R346"/>
    <mergeCell ref="H346:J346"/>
    <mergeCell ref="K346:L346"/>
    <mergeCell ref="H347:J347"/>
    <mergeCell ref="K347:L347"/>
    <mergeCell ref="H348:J348"/>
    <mergeCell ref="K348:L348"/>
    <mergeCell ref="I255:J255"/>
    <mergeCell ref="K255:L255"/>
    <mergeCell ref="I256:J256"/>
    <mergeCell ref="K256:L256"/>
    <mergeCell ref="G253:G254"/>
    <mergeCell ref="H253:J253"/>
    <mergeCell ref="K253:N253"/>
    <mergeCell ref="O338:R341"/>
    <mergeCell ref="A339:B339"/>
    <mergeCell ref="C339:J339"/>
    <mergeCell ref="A340:L340"/>
    <mergeCell ref="A341:L341"/>
    <mergeCell ref="A252:A254"/>
    <mergeCell ref="B252:D252"/>
    <mergeCell ref="E252:F252"/>
    <mergeCell ref="G252:Q252"/>
    <mergeCell ref="R252:R254"/>
    <mergeCell ref="H247:L247"/>
    <mergeCell ref="M247:O247"/>
    <mergeCell ref="P247:P248"/>
    <mergeCell ref="Q247:Q248"/>
    <mergeCell ref="R247:R248"/>
    <mergeCell ref="O253:O254"/>
    <mergeCell ref="P253:P254"/>
    <mergeCell ref="Q253:Q254"/>
    <mergeCell ref="I254:J254"/>
    <mergeCell ref="K254:L254"/>
    <mergeCell ref="H249:J249"/>
    <mergeCell ref="K249:L249"/>
    <mergeCell ref="H250:J250"/>
    <mergeCell ref="K250:L250"/>
    <mergeCell ref="A251:R251"/>
    <mergeCell ref="G246:R246"/>
    <mergeCell ref="G247:G248"/>
    <mergeCell ref="I237:J237"/>
    <mergeCell ref="K237:L237"/>
    <mergeCell ref="I238:J238"/>
    <mergeCell ref="K238:L238"/>
    <mergeCell ref="A240:R240"/>
    <mergeCell ref="A241:B241"/>
    <mergeCell ref="C241:J241"/>
    <mergeCell ref="M241:N243"/>
    <mergeCell ref="H248:J248"/>
    <mergeCell ref="K248:L248"/>
    <mergeCell ref="C242:J242"/>
    <mergeCell ref="A243:D243"/>
    <mergeCell ref="E243:L243"/>
    <mergeCell ref="A244:R244"/>
    <mergeCell ref="A245:R245"/>
    <mergeCell ref="A246:A248"/>
    <mergeCell ref="B246:D247"/>
    <mergeCell ref="E246:F247"/>
    <mergeCell ref="O241:R243"/>
    <mergeCell ref="A242:B242"/>
    <mergeCell ref="G235:G236"/>
    <mergeCell ref="H235:J235"/>
    <mergeCell ref="K235:N235"/>
    <mergeCell ref="O235:O236"/>
    <mergeCell ref="P235:P236"/>
    <mergeCell ref="Q235:Q236"/>
    <mergeCell ref="I236:J236"/>
    <mergeCell ref="K236:L236"/>
    <mergeCell ref="H231:J231"/>
    <mergeCell ref="K231:L231"/>
    <mergeCell ref="H232:J232"/>
    <mergeCell ref="K232:L232"/>
    <mergeCell ref="A233:R233"/>
    <mergeCell ref="A234:A236"/>
    <mergeCell ref="B234:D234"/>
    <mergeCell ref="E234:F234"/>
    <mergeCell ref="G234:Q234"/>
    <mergeCell ref="R234:R236"/>
    <mergeCell ref="A226:R226"/>
    <mergeCell ref="A227:R227"/>
    <mergeCell ref="A228:A230"/>
    <mergeCell ref="B228:D229"/>
    <mergeCell ref="E228:F229"/>
    <mergeCell ref="G228:R228"/>
    <mergeCell ref="G229:G230"/>
    <mergeCell ref="H229:L229"/>
    <mergeCell ref="M229:O229"/>
    <mergeCell ref="P229:P230"/>
    <mergeCell ref="Q229:Q230"/>
    <mergeCell ref="R229:R230"/>
    <mergeCell ref="H230:J230"/>
    <mergeCell ref="K230:L230"/>
    <mergeCell ref="I219:J219"/>
    <mergeCell ref="K219:L219"/>
    <mergeCell ref="I220:J220"/>
    <mergeCell ref="K220:L220"/>
    <mergeCell ref="A222:R222"/>
    <mergeCell ref="A223:B223"/>
    <mergeCell ref="C223:J223"/>
    <mergeCell ref="M223:N225"/>
    <mergeCell ref="O223:R225"/>
    <mergeCell ref="A224:B224"/>
    <mergeCell ref="C224:J224"/>
    <mergeCell ref="A225:D225"/>
    <mergeCell ref="E225:L225"/>
    <mergeCell ref="H213:J213"/>
    <mergeCell ref="K213:L213"/>
    <mergeCell ref="H214:J214"/>
    <mergeCell ref="K214:L214"/>
    <mergeCell ref="A215:R215"/>
    <mergeCell ref="A216:A218"/>
    <mergeCell ref="B216:D216"/>
    <mergeCell ref="E216:F216"/>
    <mergeCell ref="G216:Q216"/>
    <mergeCell ref="R216:R218"/>
    <mergeCell ref="G217:G218"/>
    <mergeCell ref="H217:J217"/>
    <mergeCell ref="K217:N217"/>
    <mergeCell ref="O217:O218"/>
    <mergeCell ref="P217:P218"/>
    <mergeCell ref="Q217:Q218"/>
    <mergeCell ref="I218:J218"/>
    <mergeCell ref="K218:L218"/>
    <mergeCell ref="A208:R208"/>
    <mergeCell ref="A209:R209"/>
    <mergeCell ref="A210:A212"/>
    <mergeCell ref="B210:D211"/>
    <mergeCell ref="E210:F211"/>
    <mergeCell ref="G210:R210"/>
    <mergeCell ref="G211:G212"/>
    <mergeCell ref="H211:L211"/>
    <mergeCell ref="M211:O211"/>
    <mergeCell ref="P211:P212"/>
    <mergeCell ref="Q211:Q212"/>
    <mergeCell ref="R211:R212"/>
    <mergeCell ref="H212:J212"/>
    <mergeCell ref="K212:L212"/>
    <mergeCell ref="I201:J201"/>
    <mergeCell ref="K201:L201"/>
    <mergeCell ref="I202:J202"/>
    <mergeCell ref="K202:L202"/>
    <mergeCell ref="A204:R204"/>
    <mergeCell ref="A205:B205"/>
    <mergeCell ref="C205:J205"/>
    <mergeCell ref="M205:N207"/>
    <mergeCell ref="O205:R207"/>
    <mergeCell ref="A206:B206"/>
    <mergeCell ref="C206:J206"/>
    <mergeCell ref="A207:D207"/>
    <mergeCell ref="E207:L207"/>
    <mergeCell ref="H195:J195"/>
    <mergeCell ref="K195:L195"/>
    <mergeCell ref="H196:J196"/>
    <mergeCell ref="K196:L196"/>
    <mergeCell ref="A197:R197"/>
    <mergeCell ref="A198:A200"/>
    <mergeCell ref="B198:D198"/>
    <mergeCell ref="E198:F198"/>
    <mergeCell ref="G198:Q198"/>
    <mergeCell ref="R198:R200"/>
    <mergeCell ref="G199:G200"/>
    <mergeCell ref="H199:J199"/>
    <mergeCell ref="K199:N199"/>
    <mergeCell ref="O199:O200"/>
    <mergeCell ref="P199:P200"/>
    <mergeCell ref="Q199:Q200"/>
    <mergeCell ref="I200:J200"/>
    <mergeCell ref="K200:L200"/>
    <mergeCell ref="A190:R190"/>
    <mergeCell ref="A191:R191"/>
    <mergeCell ref="A192:A194"/>
    <mergeCell ref="B192:D193"/>
    <mergeCell ref="E192:F193"/>
    <mergeCell ref="G192:R192"/>
    <mergeCell ref="G193:G194"/>
    <mergeCell ref="H193:L193"/>
    <mergeCell ref="M193:O193"/>
    <mergeCell ref="P193:P194"/>
    <mergeCell ref="Q193:Q194"/>
    <mergeCell ref="R193:R194"/>
    <mergeCell ref="H194:J194"/>
    <mergeCell ref="K194:L194"/>
    <mergeCell ref="A186:R186"/>
    <mergeCell ref="A187:B187"/>
    <mergeCell ref="C187:J187"/>
    <mergeCell ref="M187:N189"/>
    <mergeCell ref="O187:R189"/>
    <mergeCell ref="A188:B188"/>
    <mergeCell ref="C188:J188"/>
    <mergeCell ref="A189:D189"/>
    <mergeCell ref="E189:L189"/>
    <mergeCell ref="I93:J93"/>
    <mergeCell ref="K93:L93"/>
    <mergeCell ref="A79:B79"/>
    <mergeCell ref="A80:B80"/>
    <mergeCell ref="C79:J79"/>
    <mergeCell ref="C80:J80"/>
    <mergeCell ref="K91:N91"/>
    <mergeCell ref="E90:F90"/>
    <mergeCell ref="G90:Q90"/>
    <mergeCell ref="R90:R92"/>
    <mergeCell ref="G91:G92"/>
    <mergeCell ref="H91:J91"/>
    <mergeCell ref="P85:P86"/>
    <mergeCell ref="Q85:Q86"/>
    <mergeCell ref="R85:R86"/>
    <mergeCell ref="H86:J86"/>
    <mergeCell ref="K86:L86"/>
    <mergeCell ref="H87:J87"/>
    <mergeCell ref="O91:O92"/>
    <mergeCell ref="P91:P92"/>
    <mergeCell ref="Q91:Q92"/>
    <mergeCell ref="I92:J92"/>
    <mergeCell ref="K92:L92"/>
    <mergeCell ref="A89:R89"/>
    <mergeCell ref="A90:A92"/>
    <mergeCell ref="B90:D90"/>
    <mergeCell ref="K87:L87"/>
    <mergeCell ref="E81:L81"/>
    <mergeCell ref="A82:R82"/>
    <mergeCell ref="A83:R83"/>
    <mergeCell ref="A84:A86"/>
    <mergeCell ref="B84:D85"/>
    <mergeCell ref="E84:F85"/>
    <mergeCell ref="G84:R84"/>
    <mergeCell ref="G85:G86"/>
    <mergeCell ref="H85:L85"/>
    <mergeCell ref="M85:O85"/>
    <mergeCell ref="I75:J75"/>
    <mergeCell ref="K75:L75"/>
    <mergeCell ref="A78:R78"/>
    <mergeCell ref="M79:N81"/>
    <mergeCell ref="O79:R81"/>
    <mergeCell ref="A81:D81"/>
    <mergeCell ref="A71:R71"/>
    <mergeCell ref="A72:A74"/>
    <mergeCell ref="B72:D72"/>
    <mergeCell ref="E72:F72"/>
    <mergeCell ref="G72:Q72"/>
    <mergeCell ref="R72:R74"/>
    <mergeCell ref="G73:G74"/>
    <mergeCell ref="H73:J73"/>
    <mergeCell ref="K73:N73"/>
    <mergeCell ref="O73:O74"/>
    <mergeCell ref="P73:P74"/>
    <mergeCell ref="Q73:Q74"/>
    <mergeCell ref="I74:J74"/>
    <mergeCell ref="K74:L74"/>
    <mergeCell ref="K6:Q6"/>
    <mergeCell ref="O22:P22"/>
    <mergeCell ref="O19:P19"/>
    <mergeCell ref="O20:P20"/>
    <mergeCell ref="A35:R35"/>
    <mergeCell ref="A36:R36"/>
    <mergeCell ref="E63:L63"/>
    <mergeCell ref="A64:R64"/>
    <mergeCell ref="A65:R65"/>
    <mergeCell ref="A61:B61"/>
    <mergeCell ref="A62:B62"/>
    <mergeCell ref="C61:J61"/>
    <mergeCell ref="C62:J62"/>
    <mergeCell ref="A41:R41"/>
    <mergeCell ref="A42:A44"/>
    <mergeCell ref="B42:D43"/>
    <mergeCell ref="E42:F43"/>
    <mergeCell ref="G42:R42"/>
    <mergeCell ref="G43:G44"/>
    <mergeCell ref="H46:J46"/>
    <mergeCell ref="K46:L46"/>
    <mergeCell ref="H47:J47"/>
    <mergeCell ref="K47:L47"/>
    <mergeCell ref="H48:J48"/>
    <mergeCell ref="A39:D39"/>
    <mergeCell ref="E39:L39"/>
    <mergeCell ref="A37:B37"/>
    <mergeCell ref="A38:B38"/>
    <mergeCell ref="C37:J37"/>
    <mergeCell ref="C38:J38"/>
    <mergeCell ref="A40:R40"/>
    <mergeCell ref="O21:P21"/>
    <mergeCell ref="O16:P16"/>
    <mergeCell ref="O18:P18"/>
    <mergeCell ref="H43:L43"/>
    <mergeCell ref="M43:O43"/>
    <mergeCell ref="P43:P44"/>
    <mergeCell ref="Q43:Q44"/>
    <mergeCell ref="R43:R44"/>
    <mergeCell ref="H44:J44"/>
    <mergeCell ref="K44:L44"/>
    <mergeCell ref="M37:N39"/>
    <mergeCell ref="O37:R39"/>
    <mergeCell ref="G52:G53"/>
    <mergeCell ref="H52:J52"/>
    <mergeCell ref="K52:N52"/>
    <mergeCell ref="O52:O53"/>
    <mergeCell ref="P52:P53"/>
    <mergeCell ref="Q52:Q53"/>
    <mergeCell ref="I53:J53"/>
    <mergeCell ref="K53:L53"/>
    <mergeCell ref="H45:J45"/>
    <mergeCell ref="K45:L45"/>
    <mergeCell ref="A50:R50"/>
    <mergeCell ref="A51:A53"/>
    <mergeCell ref="B51:D51"/>
    <mergeCell ref="E51:F51"/>
    <mergeCell ref="G51:Q51"/>
    <mergeCell ref="R51:R53"/>
    <mergeCell ref="K48:L48"/>
    <mergeCell ref="H49:J49"/>
    <mergeCell ref="K49:L49"/>
    <mergeCell ref="I54:J54"/>
    <mergeCell ref="K54:L54"/>
    <mergeCell ref="A260:R260"/>
    <mergeCell ref="A261:R261"/>
    <mergeCell ref="A60:R60"/>
    <mergeCell ref="M61:N63"/>
    <mergeCell ref="O61:R63"/>
    <mergeCell ref="A63:D63"/>
    <mergeCell ref="A66:A68"/>
    <mergeCell ref="B66:D67"/>
    <mergeCell ref="E66:F67"/>
    <mergeCell ref="G66:R66"/>
    <mergeCell ref="G67:G68"/>
    <mergeCell ref="H67:L67"/>
    <mergeCell ref="M67:O67"/>
    <mergeCell ref="P67:P68"/>
    <mergeCell ref="Q67:Q68"/>
    <mergeCell ref="R67:R68"/>
    <mergeCell ref="H68:J68"/>
    <mergeCell ref="K68:L68"/>
    <mergeCell ref="H69:J69"/>
    <mergeCell ref="K69:L69"/>
    <mergeCell ref="M262:N265"/>
    <mergeCell ref="O262:R265"/>
    <mergeCell ref="A264:L264"/>
    <mergeCell ref="A265:L265"/>
    <mergeCell ref="A266:R266"/>
    <mergeCell ref="A263:B263"/>
    <mergeCell ref="C262:J262"/>
    <mergeCell ref="C263:J263"/>
    <mergeCell ref="A262:B262"/>
    <mergeCell ref="K270:L270"/>
    <mergeCell ref="H271:J271"/>
    <mergeCell ref="K271:L271"/>
    <mergeCell ref="B268:D268"/>
    <mergeCell ref="E268:F268"/>
    <mergeCell ref="G268:R268"/>
    <mergeCell ref="G269:G270"/>
    <mergeCell ref="H269:L269"/>
    <mergeCell ref="M269:O269"/>
    <mergeCell ref="P269:P270"/>
    <mergeCell ref="Q269:Q270"/>
    <mergeCell ref="I278:J278"/>
    <mergeCell ref="K278:L278"/>
    <mergeCell ref="P275:P276"/>
    <mergeCell ref="H272:J272"/>
    <mergeCell ref="K272:L272"/>
    <mergeCell ref="E274:F274"/>
    <mergeCell ref="G274:Q274"/>
    <mergeCell ref="A267:R267"/>
    <mergeCell ref="A268:A270"/>
    <mergeCell ref="Q275:Q276"/>
    <mergeCell ref="I276:J276"/>
    <mergeCell ref="K276:L276"/>
    <mergeCell ref="I277:J277"/>
    <mergeCell ref="K277:L277"/>
    <mergeCell ref="A273:R273"/>
    <mergeCell ref="A274:A276"/>
    <mergeCell ref="B274:D274"/>
    <mergeCell ref="R274:R276"/>
    <mergeCell ref="G275:G276"/>
    <mergeCell ref="H275:J275"/>
    <mergeCell ref="K275:N275"/>
    <mergeCell ref="O275:O276"/>
    <mergeCell ref="R269:R270"/>
    <mergeCell ref="H270:J270"/>
    <mergeCell ref="A280:R280"/>
    <mergeCell ref="A281:B281"/>
    <mergeCell ref="C281:J281"/>
    <mergeCell ref="M281:N284"/>
    <mergeCell ref="O281:R284"/>
    <mergeCell ref="A282:B282"/>
    <mergeCell ref="C282:J282"/>
    <mergeCell ref="A283:L283"/>
    <mergeCell ref="A284:L284"/>
    <mergeCell ref="Q288:Q289"/>
    <mergeCell ref="R288:R289"/>
    <mergeCell ref="H289:J289"/>
    <mergeCell ref="K289:L289"/>
    <mergeCell ref="H290:J290"/>
    <mergeCell ref="K290:L290"/>
    <mergeCell ref="A285:R285"/>
    <mergeCell ref="A286:R286"/>
    <mergeCell ref="A287:A289"/>
    <mergeCell ref="B287:D287"/>
    <mergeCell ref="E287:F287"/>
    <mergeCell ref="G287:R287"/>
    <mergeCell ref="G288:G289"/>
    <mergeCell ref="H288:L288"/>
    <mergeCell ref="M288:O288"/>
    <mergeCell ref="P288:P289"/>
    <mergeCell ref="K294:N294"/>
    <mergeCell ref="O294:O295"/>
    <mergeCell ref="P294:P295"/>
    <mergeCell ref="Q294:Q295"/>
    <mergeCell ref="I295:J295"/>
    <mergeCell ref="K295:L295"/>
    <mergeCell ref="H291:J291"/>
    <mergeCell ref="K291:L291"/>
    <mergeCell ref="A292:R292"/>
    <mergeCell ref="A293:A295"/>
    <mergeCell ref="B293:D293"/>
    <mergeCell ref="E293:F293"/>
    <mergeCell ref="G293:Q293"/>
    <mergeCell ref="R293:R295"/>
    <mergeCell ref="G294:G295"/>
    <mergeCell ref="H294:J294"/>
    <mergeCell ref="I296:J296"/>
    <mergeCell ref="K296:L296"/>
    <mergeCell ref="I297:J297"/>
    <mergeCell ref="K297:L297"/>
    <mergeCell ref="A299:R299"/>
    <mergeCell ref="A300:B300"/>
    <mergeCell ref="C300:J300"/>
    <mergeCell ref="M300:N303"/>
    <mergeCell ref="O300:R303"/>
    <mergeCell ref="A301:B301"/>
    <mergeCell ref="H307:L307"/>
    <mergeCell ref="M307:O307"/>
    <mergeCell ref="P307:P308"/>
    <mergeCell ref="Q307:Q308"/>
    <mergeCell ref="R307:R308"/>
    <mergeCell ref="H308:J308"/>
    <mergeCell ref="K308:L308"/>
    <mergeCell ref="C301:J301"/>
    <mergeCell ref="A302:L302"/>
    <mergeCell ref="A303:L303"/>
    <mergeCell ref="A304:R304"/>
    <mergeCell ref="A305:R305"/>
    <mergeCell ref="A306:A308"/>
    <mergeCell ref="B306:D306"/>
    <mergeCell ref="E306:F306"/>
    <mergeCell ref="G306:R306"/>
    <mergeCell ref="G307:G308"/>
    <mergeCell ref="Q313:Q314"/>
    <mergeCell ref="I314:J314"/>
    <mergeCell ref="K314:L314"/>
    <mergeCell ref="H309:J309"/>
    <mergeCell ref="K309:L309"/>
    <mergeCell ref="H310:J310"/>
    <mergeCell ref="K310:L310"/>
    <mergeCell ref="A311:R311"/>
    <mergeCell ref="A312:A314"/>
    <mergeCell ref="B312:D312"/>
    <mergeCell ref="E312:F312"/>
    <mergeCell ref="G312:Q312"/>
    <mergeCell ref="R312:R314"/>
    <mergeCell ref="I315:J315"/>
    <mergeCell ref="K315:L315"/>
    <mergeCell ref="I316:J316"/>
    <mergeCell ref="K316:L316"/>
    <mergeCell ref="G313:G314"/>
    <mergeCell ref="H313:J313"/>
    <mergeCell ref="K313:N313"/>
    <mergeCell ref="O313:O314"/>
    <mergeCell ref="P313:P314"/>
    <mergeCell ref="A19:B20"/>
    <mergeCell ref="C19:N20"/>
    <mergeCell ref="A22:B22"/>
    <mergeCell ref="C22:N22"/>
    <mergeCell ref="C23:N23"/>
    <mergeCell ref="Q20:Q21"/>
    <mergeCell ref="A11:Q11"/>
    <mergeCell ref="A13:Q13"/>
    <mergeCell ref="A14:Q14"/>
    <mergeCell ref="A15:B17"/>
    <mergeCell ref="C17:N17"/>
    <mergeCell ref="A12:J12"/>
    <mergeCell ref="K12:M12"/>
    <mergeCell ref="A96:R96"/>
    <mergeCell ref="A97:B97"/>
    <mergeCell ref="C97:J97"/>
    <mergeCell ref="M97:N99"/>
    <mergeCell ref="O97:R99"/>
    <mergeCell ref="A98:B98"/>
    <mergeCell ref="C98:J98"/>
    <mergeCell ref="A99:D99"/>
    <mergeCell ref="E99:L99"/>
    <mergeCell ref="Q103:Q104"/>
    <mergeCell ref="R103:R104"/>
    <mergeCell ref="H104:J104"/>
    <mergeCell ref="K104:L104"/>
    <mergeCell ref="H105:J105"/>
    <mergeCell ref="K105:L105"/>
    <mergeCell ref="A100:R100"/>
    <mergeCell ref="A101:R101"/>
    <mergeCell ref="A102:A104"/>
    <mergeCell ref="B102:D103"/>
    <mergeCell ref="E102:F103"/>
    <mergeCell ref="G102:R102"/>
    <mergeCell ref="G103:G104"/>
    <mergeCell ref="H103:L103"/>
    <mergeCell ref="M103:O103"/>
    <mergeCell ref="P103:P104"/>
    <mergeCell ref="K109:N109"/>
    <mergeCell ref="O109:O110"/>
    <mergeCell ref="P109:P110"/>
    <mergeCell ref="Q109:Q110"/>
    <mergeCell ref="I110:J110"/>
    <mergeCell ref="K110:L110"/>
    <mergeCell ref="A107:R107"/>
    <mergeCell ref="A108:A110"/>
    <mergeCell ref="B108:D108"/>
    <mergeCell ref="E108:F108"/>
    <mergeCell ref="G108:Q108"/>
    <mergeCell ref="R108:R110"/>
    <mergeCell ref="G109:G110"/>
    <mergeCell ref="H109:J109"/>
    <mergeCell ref="H106:J106"/>
    <mergeCell ref="K106:L106"/>
    <mergeCell ref="I111:J111"/>
    <mergeCell ref="K111:L111"/>
    <mergeCell ref="A114:R114"/>
    <mergeCell ref="A115:B115"/>
    <mergeCell ref="C115:J115"/>
    <mergeCell ref="M115:N117"/>
    <mergeCell ref="O115:R117"/>
    <mergeCell ref="A116:B116"/>
    <mergeCell ref="I112:J112"/>
    <mergeCell ref="K112:L112"/>
    <mergeCell ref="H121:L121"/>
    <mergeCell ref="M121:O121"/>
    <mergeCell ref="P121:P122"/>
    <mergeCell ref="Q121:Q122"/>
    <mergeCell ref="R121:R122"/>
    <mergeCell ref="H122:J122"/>
    <mergeCell ref="K122:L122"/>
    <mergeCell ref="C116:J116"/>
    <mergeCell ref="A117:D117"/>
    <mergeCell ref="E117:L117"/>
    <mergeCell ref="A118:R118"/>
    <mergeCell ref="A119:R119"/>
    <mergeCell ref="A120:A122"/>
    <mergeCell ref="B120:D121"/>
    <mergeCell ref="E120:F121"/>
    <mergeCell ref="G120:R120"/>
    <mergeCell ref="G121:G122"/>
    <mergeCell ref="G127:G128"/>
    <mergeCell ref="H127:J127"/>
    <mergeCell ref="K127:N127"/>
    <mergeCell ref="O127:O128"/>
    <mergeCell ref="P127:P128"/>
    <mergeCell ref="Q127:Q128"/>
    <mergeCell ref="I128:J128"/>
    <mergeCell ref="K128:L128"/>
    <mergeCell ref="H123:J123"/>
    <mergeCell ref="K123:L123"/>
    <mergeCell ref="H124:J124"/>
    <mergeCell ref="K124:L124"/>
    <mergeCell ref="A125:R125"/>
    <mergeCell ref="A126:A128"/>
    <mergeCell ref="B126:D126"/>
    <mergeCell ref="E126:F126"/>
    <mergeCell ref="G126:Q126"/>
    <mergeCell ref="R126:R128"/>
    <mergeCell ref="I129:J129"/>
    <mergeCell ref="K129:L129"/>
    <mergeCell ref="I130:J130"/>
    <mergeCell ref="K130:L130"/>
    <mergeCell ref="A132:R132"/>
    <mergeCell ref="A133:B133"/>
    <mergeCell ref="C133:J133"/>
    <mergeCell ref="M133:N135"/>
    <mergeCell ref="O133:R135"/>
    <mergeCell ref="A134:B134"/>
    <mergeCell ref="H139:L139"/>
    <mergeCell ref="M139:O139"/>
    <mergeCell ref="P139:P140"/>
    <mergeCell ref="Q139:Q140"/>
    <mergeCell ref="R139:R140"/>
    <mergeCell ref="H140:J140"/>
    <mergeCell ref="K140:L140"/>
    <mergeCell ref="C134:J134"/>
    <mergeCell ref="A135:D135"/>
    <mergeCell ref="E135:L135"/>
    <mergeCell ref="A136:R136"/>
    <mergeCell ref="A137:R137"/>
    <mergeCell ref="A138:A140"/>
    <mergeCell ref="B138:D139"/>
    <mergeCell ref="E138:F139"/>
    <mergeCell ref="G138:R138"/>
    <mergeCell ref="G139:G140"/>
    <mergeCell ref="G145:G146"/>
    <mergeCell ref="H145:J145"/>
    <mergeCell ref="K145:N145"/>
    <mergeCell ref="O145:O146"/>
    <mergeCell ref="P145:P146"/>
    <mergeCell ref="Q145:Q146"/>
    <mergeCell ref="I146:J146"/>
    <mergeCell ref="K146:L146"/>
    <mergeCell ref="H141:J141"/>
    <mergeCell ref="K141:L141"/>
    <mergeCell ref="H142:J142"/>
    <mergeCell ref="K142:L142"/>
    <mergeCell ref="A143:R143"/>
    <mergeCell ref="A144:A146"/>
    <mergeCell ref="B144:D144"/>
    <mergeCell ref="E144:F144"/>
    <mergeCell ref="G144:Q144"/>
    <mergeCell ref="R144:R146"/>
    <mergeCell ref="I147:J147"/>
    <mergeCell ref="K147:L147"/>
    <mergeCell ref="I148:J148"/>
    <mergeCell ref="K148:L148"/>
    <mergeCell ref="A150:R150"/>
    <mergeCell ref="A151:B151"/>
    <mergeCell ref="C151:J151"/>
    <mergeCell ref="M151:N153"/>
    <mergeCell ref="O151:R153"/>
    <mergeCell ref="A152:B152"/>
    <mergeCell ref="H157:L157"/>
    <mergeCell ref="M157:O157"/>
    <mergeCell ref="P157:P158"/>
    <mergeCell ref="Q157:Q158"/>
    <mergeCell ref="R157:R158"/>
    <mergeCell ref="H158:J158"/>
    <mergeCell ref="K158:L158"/>
    <mergeCell ref="C152:J152"/>
    <mergeCell ref="A153:D153"/>
    <mergeCell ref="E153:L153"/>
    <mergeCell ref="A154:R154"/>
    <mergeCell ref="A155:R155"/>
    <mergeCell ref="A156:A158"/>
    <mergeCell ref="B156:D157"/>
    <mergeCell ref="E156:F157"/>
    <mergeCell ref="G156:R156"/>
    <mergeCell ref="G157:G158"/>
    <mergeCell ref="G163:G164"/>
    <mergeCell ref="H163:J163"/>
    <mergeCell ref="K163:N163"/>
    <mergeCell ref="O163:O164"/>
    <mergeCell ref="P163:P164"/>
    <mergeCell ref="Q163:Q164"/>
    <mergeCell ref="I164:J164"/>
    <mergeCell ref="K164:L164"/>
    <mergeCell ref="H159:J159"/>
    <mergeCell ref="K159:L159"/>
    <mergeCell ref="H160:J160"/>
    <mergeCell ref="K160:L160"/>
    <mergeCell ref="A161:R161"/>
    <mergeCell ref="A162:A164"/>
    <mergeCell ref="B162:D162"/>
    <mergeCell ref="E162:F162"/>
    <mergeCell ref="G162:Q162"/>
    <mergeCell ref="R162:R164"/>
    <mergeCell ref="I165:J165"/>
    <mergeCell ref="K165:L165"/>
    <mergeCell ref="I166:J166"/>
    <mergeCell ref="K166:L166"/>
    <mergeCell ref="A168:R168"/>
    <mergeCell ref="A169:B169"/>
    <mergeCell ref="C169:J169"/>
    <mergeCell ref="M169:N171"/>
    <mergeCell ref="O169:R171"/>
    <mergeCell ref="A170:B170"/>
    <mergeCell ref="H175:L175"/>
    <mergeCell ref="M175:O175"/>
    <mergeCell ref="P175:P176"/>
    <mergeCell ref="Q175:Q176"/>
    <mergeCell ref="R175:R176"/>
    <mergeCell ref="H176:J176"/>
    <mergeCell ref="K176:L176"/>
    <mergeCell ref="C170:J170"/>
    <mergeCell ref="A171:D171"/>
    <mergeCell ref="E171:L171"/>
    <mergeCell ref="A172:R172"/>
    <mergeCell ref="A173:R173"/>
    <mergeCell ref="A174:A176"/>
    <mergeCell ref="B174:D175"/>
    <mergeCell ref="E174:F175"/>
    <mergeCell ref="G174:R174"/>
    <mergeCell ref="G175:G176"/>
    <mergeCell ref="Q181:Q182"/>
    <mergeCell ref="I182:J182"/>
    <mergeCell ref="K182:L182"/>
    <mergeCell ref="H177:J177"/>
    <mergeCell ref="K177:L177"/>
    <mergeCell ref="H178:J178"/>
    <mergeCell ref="K178:L178"/>
    <mergeCell ref="A179:R179"/>
    <mergeCell ref="A180:A182"/>
    <mergeCell ref="B180:D180"/>
    <mergeCell ref="E180:F180"/>
    <mergeCell ref="G180:Q180"/>
    <mergeCell ref="R180:R182"/>
    <mergeCell ref="I183:J183"/>
    <mergeCell ref="K183:L183"/>
    <mergeCell ref="I184:J184"/>
    <mergeCell ref="K184:L184"/>
    <mergeCell ref="G181:G182"/>
    <mergeCell ref="H181:J181"/>
    <mergeCell ref="K181:N181"/>
    <mergeCell ref="O181:O182"/>
    <mergeCell ref="P181:P182"/>
    <mergeCell ref="A318:R318"/>
    <mergeCell ref="A319:B319"/>
    <mergeCell ref="C319:J319"/>
    <mergeCell ref="M319:N322"/>
    <mergeCell ref="O319:R322"/>
    <mergeCell ref="A320:B320"/>
    <mergeCell ref="C320:J320"/>
    <mergeCell ref="A321:L321"/>
    <mergeCell ref="A322:L322"/>
    <mergeCell ref="Q326:Q327"/>
    <mergeCell ref="R326:R327"/>
    <mergeCell ref="H327:J327"/>
    <mergeCell ref="K327:L327"/>
    <mergeCell ref="H328:J328"/>
    <mergeCell ref="K328:L328"/>
    <mergeCell ref="A323:R323"/>
    <mergeCell ref="A324:R324"/>
    <mergeCell ref="A325:A327"/>
    <mergeCell ref="B325:D325"/>
    <mergeCell ref="E325:F325"/>
    <mergeCell ref="G325:R325"/>
    <mergeCell ref="G326:G327"/>
    <mergeCell ref="H326:L326"/>
    <mergeCell ref="M326:O326"/>
    <mergeCell ref="P326:P327"/>
    <mergeCell ref="H329:J329"/>
    <mergeCell ref="K329:L329"/>
    <mergeCell ref="A330:R330"/>
    <mergeCell ref="A331:A333"/>
    <mergeCell ref="B331:D331"/>
    <mergeCell ref="E331:F331"/>
    <mergeCell ref="G331:Q331"/>
    <mergeCell ref="R331:R333"/>
    <mergeCell ref="G332:G333"/>
    <mergeCell ref="H332:J332"/>
    <mergeCell ref="A415:C415"/>
    <mergeCell ref="I334:J334"/>
    <mergeCell ref="K334:L334"/>
    <mergeCell ref="I335:J335"/>
    <mergeCell ref="K335:L335"/>
    <mergeCell ref="K332:N332"/>
    <mergeCell ref="A337:R337"/>
    <mergeCell ref="A338:B338"/>
    <mergeCell ref="C338:J338"/>
    <mergeCell ref="M338:N341"/>
    <mergeCell ref="O332:O333"/>
    <mergeCell ref="P332:P333"/>
    <mergeCell ref="Q332:Q333"/>
    <mergeCell ref="I333:J333"/>
    <mergeCell ref="K333:L333"/>
    <mergeCell ref="A342:R342"/>
    <mergeCell ref="A343:R343"/>
    <mergeCell ref="A344:A346"/>
    <mergeCell ref="B344:D344"/>
    <mergeCell ref="E344:F344"/>
    <mergeCell ref="G344:R344"/>
    <mergeCell ref="G345:G346"/>
    <mergeCell ref="H345:L345"/>
    <mergeCell ref="M345:O345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diakov.net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СИСТЕМА</cp:lastModifiedBy>
  <dcterms:created xsi:type="dcterms:W3CDTF">2021-02-24T03:09:51Z</dcterms:created>
  <dcterms:modified xsi:type="dcterms:W3CDTF">2021-06-01T08:35:11Z</dcterms:modified>
  <cp:category/>
  <cp:version/>
  <cp:contentType/>
  <cp:contentStatus/>
</cp:coreProperties>
</file>