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800"/>
  </bookViews>
  <sheets>
    <sheet name="Кемерово" sheetId="10" r:id="rId1"/>
    <sheet name="АСФ" sheetId="5" r:id="rId2"/>
    <sheet name="БФ" sheetId="6" r:id="rId3"/>
    <sheet name="ЛКФ" sheetId="7" r:id="rId4"/>
    <sheet name="НФ" sheetId="8" r:id="rId5"/>
    <sheet name="ПФ" sheetId="9" r:id="rId6"/>
    <sheet name="МФ" sheetId="14" r:id="rId7"/>
    <sheet name="МРФ" sheetId="15" r:id="rId8"/>
    <sheet name="ЮФ" sheetId="17" r:id="rId9"/>
    <sheet name="ТФ" sheetId="16" r:id="rId10"/>
  </sheets>
  <calcPr calcId="162913"/>
</workbook>
</file>

<file path=xl/calcChain.xml><?xml version="1.0" encoding="utf-8"?>
<calcChain xmlns="http://schemas.openxmlformats.org/spreadsheetml/2006/main">
  <c r="N13" i="16" l="1"/>
  <c r="K12" i="16"/>
  <c r="J12" i="16"/>
  <c r="I12" i="16"/>
  <c r="H12" i="16"/>
  <c r="G12" i="16"/>
  <c r="F12" i="16"/>
  <c r="E12" i="16"/>
  <c r="D12" i="16"/>
  <c r="C12" i="16"/>
  <c r="M12" i="16" s="1"/>
  <c r="B12" i="16"/>
  <c r="M11" i="16"/>
  <c r="L11" i="16"/>
  <c r="M10" i="16"/>
  <c r="L10" i="16"/>
  <c r="N12" i="17"/>
  <c r="K11" i="17"/>
  <c r="J11" i="17"/>
  <c r="K12" i="17" s="1"/>
  <c r="I11" i="17"/>
  <c r="H11" i="17"/>
  <c r="G11" i="17"/>
  <c r="F11" i="17"/>
  <c r="G12" i="17" s="1"/>
  <c r="E11" i="17"/>
  <c r="D11" i="17"/>
  <c r="C11" i="17"/>
  <c r="M11" i="17" s="1"/>
  <c r="B11" i="17"/>
  <c r="C12" i="17" s="1"/>
  <c r="M10" i="17"/>
  <c r="L10" i="17"/>
  <c r="N13" i="15"/>
  <c r="K12" i="15"/>
  <c r="J12" i="15"/>
  <c r="I12" i="15"/>
  <c r="I13" i="15" s="1"/>
  <c r="H12" i="15"/>
  <c r="G12" i="15"/>
  <c r="F12" i="15"/>
  <c r="E12" i="15"/>
  <c r="E13" i="15" s="1"/>
  <c r="D12" i="15"/>
  <c r="C12" i="15"/>
  <c r="M12" i="15" s="1"/>
  <c r="B12" i="15"/>
  <c r="M11" i="15"/>
  <c r="L11" i="15"/>
  <c r="M10" i="15"/>
  <c r="L10" i="15"/>
  <c r="N12" i="14"/>
  <c r="K11" i="14"/>
  <c r="J11" i="14"/>
  <c r="I11" i="14"/>
  <c r="H11" i="14"/>
  <c r="G11" i="14"/>
  <c r="F11" i="14"/>
  <c r="E11" i="14"/>
  <c r="D11" i="14"/>
  <c r="C11" i="14"/>
  <c r="M11" i="14" s="1"/>
  <c r="B11" i="14"/>
  <c r="M10" i="14"/>
  <c r="L10" i="14"/>
  <c r="K21" i="10"/>
  <c r="M15" i="8"/>
  <c r="L15" i="8"/>
  <c r="K17" i="8"/>
  <c r="D13" i="7"/>
  <c r="B13" i="7"/>
  <c r="C14" i="7" s="1"/>
  <c r="L10" i="7"/>
  <c r="M10" i="7"/>
  <c r="L11" i="7"/>
  <c r="M11" i="7"/>
  <c r="L12" i="7"/>
  <c r="M12" i="7"/>
  <c r="M12" i="5"/>
  <c r="L12" i="5"/>
  <c r="M11" i="5"/>
  <c r="L11" i="5"/>
  <c r="M10" i="5"/>
  <c r="L10" i="5"/>
  <c r="M13" i="6"/>
  <c r="L13" i="6"/>
  <c r="M12" i="6"/>
  <c r="L12" i="6"/>
  <c r="M11" i="6"/>
  <c r="L11" i="6"/>
  <c r="M10" i="6"/>
  <c r="M14" i="6" s="1"/>
  <c r="L10" i="6"/>
  <c r="C13" i="7"/>
  <c r="C21" i="10"/>
  <c r="B21" i="10"/>
  <c r="N22" i="10"/>
  <c r="N14" i="5"/>
  <c r="N15" i="6"/>
  <c r="N14" i="7"/>
  <c r="N18" i="8"/>
  <c r="N16" i="9"/>
  <c r="J21" i="10"/>
  <c r="K22" i="10" s="1"/>
  <c r="I21" i="10"/>
  <c r="H21" i="10"/>
  <c r="G21" i="10"/>
  <c r="F21" i="10"/>
  <c r="E21" i="10"/>
  <c r="D21" i="10"/>
  <c r="M20" i="10"/>
  <c r="L20" i="10"/>
  <c r="M19" i="10"/>
  <c r="L19" i="10"/>
  <c r="M18" i="10"/>
  <c r="L18" i="10"/>
  <c r="M17" i="10"/>
  <c r="L17" i="10"/>
  <c r="M14" i="10"/>
  <c r="L14" i="10"/>
  <c r="M16" i="10"/>
  <c r="L16" i="10"/>
  <c r="M15" i="10"/>
  <c r="L15" i="10"/>
  <c r="M13" i="10"/>
  <c r="L13" i="10"/>
  <c r="M12" i="10"/>
  <c r="L12" i="10"/>
  <c r="M11" i="10"/>
  <c r="L11" i="10"/>
  <c r="M10" i="10"/>
  <c r="L10" i="10"/>
  <c r="K15" i="9"/>
  <c r="K16" i="9" s="1"/>
  <c r="J15" i="9"/>
  <c r="I15" i="9"/>
  <c r="H15" i="9"/>
  <c r="G15" i="9"/>
  <c r="G16" i="9" s="1"/>
  <c r="F15" i="9"/>
  <c r="E15" i="9"/>
  <c r="E16" i="9" s="1"/>
  <c r="D15" i="9"/>
  <c r="C15" i="9"/>
  <c r="C16" i="9" s="1"/>
  <c r="B15" i="9"/>
  <c r="M14" i="9"/>
  <c r="L14" i="9"/>
  <c r="M13" i="9"/>
  <c r="L13" i="9"/>
  <c r="M12" i="9"/>
  <c r="L12" i="9"/>
  <c r="M11" i="9"/>
  <c r="L11" i="9"/>
  <c r="M10" i="9"/>
  <c r="L10" i="9"/>
  <c r="J17" i="8"/>
  <c r="K18" i="8" s="1"/>
  <c r="I17" i="8"/>
  <c r="H17" i="8"/>
  <c r="G17" i="8"/>
  <c r="F17" i="8"/>
  <c r="E17" i="8"/>
  <c r="D17" i="8"/>
  <c r="C17" i="8"/>
  <c r="M17" i="8" s="1"/>
  <c r="B17" i="8"/>
  <c r="M16" i="8"/>
  <c r="L16" i="8"/>
  <c r="M14" i="8"/>
  <c r="L14" i="8"/>
  <c r="M13" i="8"/>
  <c r="L13" i="8"/>
  <c r="M12" i="8"/>
  <c r="L12" i="8"/>
  <c r="M11" i="8"/>
  <c r="L11" i="8"/>
  <c r="M10" i="8"/>
  <c r="L10" i="8"/>
  <c r="K13" i="7"/>
  <c r="K14" i="7" s="1"/>
  <c r="J13" i="7"/>
  <c r="I13" i="7"/>
  <c r="I14" i="7" s="1"/>
  <c r="H13" i="7"/>
  <c r="G13" i="7"/>
  <c r="G14" i="7" s="1"/>
  <c r="F13" i="7"/>
  <c r="E13" i="7"/>
  <c r="K14" i="6"/>
  <c r="J14" i="6"/>
  <c r="I14" i="6"/>
  <c r="I15" i="6" s="1"/>
  <c r="H14" i="6"/>
  <c r="G14" i="6"/>
  <c r="G15" i="6" s="1"/>
  <c r="F14" i="6"/>
  <c r="E14" i="6"/>
  <c r="E15" i="6" s="1"/>
  <c r="D14" i="6"/>
  <c r="C14" i="6"/>
  <c r="C15" i="6" s="1"/>
  <c r="B14" i="6"/>
  <c r="L13" i="7"/>
  <c r="M15" i="9"/>
  <c r="L14" i="6"/>
  <c r="I16" i="9"/>
  <c r="I18" i="8"/>
  <c r="L15" i="9"/>
  <c r="L17" i="8"/>
  <c r="K15" i="6"/>
  <c r="K13" i="5"/>
  <c r="J13" i="5"/>
  <c r="I13" i="5"/>
  <c r="H13" i="5"/>
  <c r="G13" i="5"/>
  <c r="F13" i="5"/>
  <c r="E13" i="5"/>
  <c r="D13" i="5"/>
  <c r="C13" i="5"/>
  <c r="M13" i="5" s="1"/>
  <c r="M14" i="5" s="1"/>
  <c r="B13" i="5"/>
  <c r="G14" i="5"/>
  <c r="C14" i="5"/>
  <c r="L13" i="5"/>
  <c r="M21" i="10" l="1"/>
  <c r="C13" i="16"/>
  <c r="E13" i="16"/>
  <c r="G13" i="16"/>
  <c r="I13" i="16"/>
  <c r="K13" i="16"/>
  <c r="E12" i="17"/>
  <c r="I12" i="17"/>
  <c r="C13" i="15"/>
  <c r="G13" i="15"/>
  <c r="K13" i="15"/>
  <c r="C12" i="14"/>
  <c r="E12" i="14"/>
  <c r="G12" i="14"/>
  <c r="I12" i="14"/>
  <c r="K12" i="14"/>
  <c r="L12" i="16"/>
  <c r="M13" i="16" s="1"/>
  <c r="L11" i="17"/>
  <c r="M12" i="17" s="1"/>
  <c r="L12" i="15"/>
  <c r="M13" i="15" s="1"/>
  <c r="L11" i="14"/>
  <c r="M12" i="14" s="1"/>
  <c r="E22" i="10"/>
  <c r="G22" i="10"/>
  <c r="I22" i="10"/>
  <c r="E14" i="5"/>
  <c r="I14" i="5"/>
  <c r="K14" i="5"/>
  <c r="M18" i="8"/>
  <c r="C18" i="8"/>
  <c r="E18" i="8"/>
  <c r="G18" i="8"/>
  <c r="M15" i="6"/>
  <c r="E14" i="7"/>
  <c r="M13" i="7"/>
  <c r="M16" i="9"/>
  <c r="C22" i="10"/>
  <c r="L21" i="10"/>
  <c r="M22" i="10" l="1"/>
  <c r="M14" i="7"/>
</calcChain>
</file>

<file path=xl/sharedStrings.xml><?xml version="1.0" encoding="utf-8"?>
<sst xmlns="http://schemas.openxmlformats.org/spreadsheetml/2006/main" count="279" uniqueCount="35">
  <si>
    <t>Лечебное дело</t>
  </si>
  <si>
    <t>1 курс</t>
  </si>
  <si>
    <t>2 курс</t>
  </si>
  <si>
    <t>3 курс</t>
  </si>
  <si>
    <t>4 курс</t>
  </si>
  <si>
    <t>Итого</t>
  </si>
  <si>
    <t>Сестринское дело (очно-заочное)</t>
  </si>
  <si>
    <t>Направление подготовки</t>
  </si>
  <si>
    <t>Находятся в академическом отпуске</t>
  </si>
  <si>
    <t>Информация о контингенте обучающихся образовательной организации</t>
  </si>
  <si>
    <t>обучается за счет бюджетных средств</t>
  </si>
  <si>
    <t>обучается с оплатой стоимости обучения</t>
  </si>
  <si>
    <t>Акушерское дело</t>
  </si>
  <si>
    <t>Стоматология ортопедическая</t>
  </si>
  <si>
    <t>Стоматология профилактическая</t>
  </si>
  <si>
    <t>Лабораторная диагностика</t>
  </si>
  <si>
    <t>Фармация</t>
  </si>
  <si>
    <t>Фармация (очно-заочное)</t>
  </si>
  <si>
    <t>Стоматология профилактическая (очно-заочное)</t>
  </si>
  <si>
    <t>Сестринское дело  (на базе 9 кл)</t>
  </si>
  <si>
    <t>Сестринское дело  (на базе 11 кл)</t>
  </si>
  <si>
    <t>Лечебное дело (ускоренная форма)</t>
  </si>
  <si>
    <t>из них, численность обучающихся, являющихся иностранными гражданами</t>
  </si>
  <si>
    <t>ГБПОУ "Кузбасский медицинский колледж"</t>
  </si>
  <si>
    <t>Фармация (очно-заочная)</t>
  </si>
  <si>
    <t>ГБПОУ "КМК"  (Прокопьевский филиал) на 01.01.2021</t>
  </si>
  <si>
    <t>ГБПОУ "КМК"  (Анжеро-Судженский филиал) на 01.01.2021</t>
  </si>
  <si>
    <t>ГБПОУ "КМК"  (Ленинск-Кузнецкий филиал) на 01.01.2021</t>
  </si>
  <si>
    <t>ГБПОУ "КМК"  (Беловский филиал) на 01.01.2021</t>
  </si>
  <si>
    <t>ГБПОУ "КМК"  (г.Кемерово) на 01.01.2021</t>
  </si>
  <si>
    <t>ГБПОУ "КМК"  (Новокузнецкий филиал) на 01.01.2021</t>
  </si>
  <si>
    <t>ГБПОУ "КМК"  (Мариинский филиал) на 01.01.2021</t>
  </si>
  <si>
    <t>ГБПОУ "КМК"  (Междуреченский филиал) на 01.01.2021</t>
  </si>
  <si>
    <t>ГБПОУ "КМК"  (Таштагольский филиал) на 01.01.2021</t>
  </si>
  <si>
    <t>ГБПОУ "КМК"  (Юргинский филиал)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</si>
</sst>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22"/>
  <sheetViews>
    <sheetView tabSelected="1" zoomScale="75" zoomScaleNormal="80" workbookViewId="0">
      <selection activeCell="I19" sqref="I19"/>
    </sheetView>
  </sheetViews>
  <sheetFormatPr defaultRowHeight="15" x14ac:dyDescent="0.25"/>
  <cols>
    <col min="1" max="1" width="31.5703125" style="9" customWidth="1"/>
    <col min="2" max="2" width="11.42578125" style="6" customWidth="1"/>
    <col min="3" max="3" width="11.28515625" style="6" customWidth="1"/>
    <col min="4" max="4" width="11.85546875" style="6" customWidth="1"/>
    <col min="5" max="5" width="10.7109375" style="6" customWidth="1"/>
    <col min="6" max="6" width="11.5703125" style="6" customWidth="1"/>
    <col min="7" max="7" width="10.7109375" style="6" customWidth="1"/>
    <col min="8" max="8" width="12" style="6" customWidth="1"/>
    <col min="9" max="9" width="10.7109375" style="6" customWidth="1"/>
    <col min="10" max="11" width="11.7109375" style="6" customWidth="1"/>
    <col min="12" max="12" width="12" style="6" customWidth="1"/>
    <col min="13" max="13" width="13.5703125" style="6" customWidth="1"/>
    <col min="14" max="14" width="28.42578125" style="6" customWidth="1"/>
    <col min="15" max="16384" width="9.140625" style="6"/>
  </cols>
  <sheetData>
    <row r="1" spans="1:14" ht="15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 customHeight="1" x14ac:dyDescent="0.25">
      <c r="A4" s="14"/>
      <c r="B4" s="14"/>
      <c r="C4" s="14"/>
      <c r="D4" s="31"/>
      <c r="E4" s="31"/>
      <c r="F4" s="31"/>
      <c r="G4" s="31"/>
      <c r="H4" s="31"/>
      <c r="I4" s="31"/>
      <c r="J4" s="14"/>
      <c r="K4" s="14"/>
      <c r="L4" s="14"/>
      <c r="M4" s="14"/>
    </row>
    <row r="5" spans="1:14" ht="15" customHeight="1" x14ac:dyDescent="0.25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4" ht="51.75" customHeight="1" x14ac:dyDescent="0.25">
      <c r="A8" s="29" t="s">
        <v>7</v>
      </c>
      <c r="B8" s="28" t="s">
        <v>1</v>
      </c>
      <c r="C8" s="28"/>
      <c r="D8" s="28" t="s">
        <v>2</v>
      </c>
      <c r="E8" s="28"/>
      <c r="F8" s="28" t="s">
        <v>3</v>
      </c>
      <c r="G8" s="28"/>
      <c r="H8" s="28" t="s">
        <v>4</v>
      </c>
      <c r="I8" s="28"/>
      <c r="J8" s="34" t="s">
        <v>8</v>
      </c>
      <c r="K8" s="35"/>
      <c r="L8" s="28" t="s">
        <v>5</v>
      </c>
      <c r="M8" s="28"/>
      <c r="N8" s="15" t="s">
        <v>22</v>
      </c>
    </row>
    <row r="9" spans="1:14" ht="60" x14ac:dyDescent="0.25">
      <c r="A9" s="30"/>
      <c r="B9" s="5" t="s">
        <v>10</v>
      </c>
      <c r="C9" s="5" t="s">
        <v>11</v>
      </c>
      <c r="D9" s="5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11</v>
      </c>
      <c r="N9" s="5" t="s">
        <v>11</v>
      </c>
    </row>
    <row r="10" spans="1:14" x14ac:dyDescent="0.25">
      <c r="A10" s="4" t="s">
        <v>19</v>
      </c>
      <c r="B10" s="5">
        <v>131</v>
      </c>
      <c r="C10" s="5">
        <v>54</v>
      </c>
      <c r="D10" s="5">
        <v>118</v>
      </c>
      <c r="E10" s="5">
        <v>58</v>
      </c>
      <c r="F10" s="5">
        <v>120</v>
      </c>
      <c r="G10" s="5">
        <v>51</v>
      </c>
      <c r="H10" s="5">
        <v>78</v>
      </c>
      <c r="I10" s="5">
        <v>16</v>
      </c>
      <c r="J10" s="5">
        <v>20</v>
      </c>
      <c r="K10" s="5">
        <v>1</v>
      </c>
      <c r="L10" s="5">
        <f>SUM(B10+D10+F10+H10+J10)</f>
        <v>467</v>
      </c>
      <c r="M10" s="5">
        <f>SUM(C10+E10+G10+I10+K10)</f>
        <v>180</v>
      </c>
      <c r="N10" s="13">
        <v>2</v>
      </c>
    </row>
    <row r="11" spans="1:14" x14ac:dyDescent="0.25">
      <c r="A11" s="4" t="s">
        <v>20</v>
      </c>
      <c r="B11" s="5">
        <v>1</v>
      </c>
      <c r="C11" s="5">
        <v>23</v>
      </c>
      <c r="D11" s="5">
        <v>18</v>
      </c>
      <c r="E11" s="5">
        <v>18</v>
      </c>
      <c r="F11" s="5">
        <v>23</v>
      </c>
      <c r="G11" s="5">
        <v>16</v>
      </c>
      <c r="H11" s="5"/>
      <c r="I11" s="5"/>
      <c r="J11" s="5">
        <v>6</v>
      </c>
      <c r="K11" s="5">
        <v>5</v>
      </c>
      <c r="L11" s="5">
        <f>SUM(B11+D11+F11+H11+J11)</f>
        <v>48</v>
      </c>
      <c r="M11" s="5">
        <f>SUM(C11+E11+G11+I11+K11)</f>
        <v>62</v>
      </c>
      <c r="N11" s="13">
        <v>2</v>
      </c>
    </row>
    <row r="12" spans="1:14" x14ac:dyDescent="0.25">
      <c r="A12" s="10" t="s">
        <v>0</v>
      </c>
      <c r="B12" s="13">
        <v>117</v>
      </c>
      <c r="C12" s="13">
        <v>25</v>
      </c>
      <c r="D12" s="13">
        <v>49</v>
      </c>
      <c r="E12" s="13">
        <v>38</v>
      </c>
      <c r="F12" s="13">
        <v>20</v>
      </c>
      <c r="G12" s="13">
        <v>16</v>
      </c>
      <c r="H12" s="13">
        <v>19</v>
      </c>
      <c r="I12" s="13">
        <v>6</v>
      </c>
      <c r="J12" s="13">
        <v>6</v>
      </c>
      <c r="K12" s="13">
        <v>7</v>
      </c>
      <c r="L12" s="5">
        <f t="shared" ref="L12:M21" si="0">SUM(B12+D12+F12+H12+J12)</f>
        <v>211</v>
      </c>
      <c r="M12" s="5">
        <f t="shared" si="0"/>
        <v>92</v>
      </c>
      <c r="N12" s="13"/>
    </row>
    <row r="13" spans="1:14" x14ac:dyDescent="0.25">
      <c r="A13" s="10" t="s">
        <v>12</v>
      </c>
      <c r="B13" s="13">
        <v>22</v>
      </c>
      <c r="C13" s="13">
        <v>11</v>
      </c>
      <c r="D13" s="13">
        <v>25</v>
      </c>
      <c r="E13" s="13">
        <v>12</v>
      </c>
      <c r="F13" s="13">
        <v>16</v>
      </c>
      <c r="G13" s="13">
        <v>1</v>
      </c>
      <c r="H13" s="13">
        <v>23</v>
      </c>
      <c r="I13" s="13"/>
      <c r="J13" s="13">
        <v>10</v>
      </c>
      <c r="K13" s="13"/>
      <c r="L13" s="5">
        <f t="shared" si="0"/>
        <v>96</v>
      </c>
      <c r="M13" s="5">
        <f t="shared" si="0"/>
        <v>24</v>
      </c>
      <c r="N13" s="13">
        <v>1</v>
      </c>
    </row>
    <row r="14" spans="1:14" x14ac:dyDescent="0.25">
      <c r="A14" s="10" t="s">
        <v>15</v>
      </c>
      <c r="B14" s="13">
        <v>24</v>
      </c>
      <c r="C14" s="13">
        <v>11</v>
      </c>
      <c r="D14" s="13">
        <v>20</v>
      </c>
      <c r="E14" s="13">
        <v>10</v>
      </c>
      <c r="F14" s="13">
        <v>20</v>
      </c>
      <c r="G14" s="13"/>
      <c r="H14" s="13">
        <v>36</v>
      </c>
      <c r="I14" s="13"/>
      <c r="J14" s="13">
        <v>3</v>
      </c>
      <c r="K14" s="13"/>
      <c r="L14" s="5">
        <f>SUM(B14+D14+F14+H14+J14)</f>
        <v>103</v>
      </c>
      <c r="M14" s="5">
        <f>SUM(C14+E14+G14+I14+K14)</f>
        <v>21</v>
      </c>
      <c r="N14" s="13"/>
    </row>
    <row r="15" spans="1:14" x14ac:dyDescent="0.25">
      <c r="A15" s="10" t="s">
        <v>13</v>
      </c>
      <c r="B15" s="13"/>
      <c r="C15" s="13">
        <v>68</v>
      </c>
      <c r="D15" s="13"/>
      <c r="E15" s="13">
        <v>63</v>
      </c>
      <c r="F15" s="13"/>
      <c r="G15" s="13">
        <v>44</v>
      </c>
      <c r="H15" s="13"/>
      <c r="I15" s="13"/>
      <c r="J15" s="13"/>
      <c r="K15" s="13">
        <v>1</v>
      </c>
      <c r="L15" s="5">
        <f t="shared" si="0"/>
        <v>0</v>
      </c>
      <c r="M15" s="5">
        <f t="shared" si="0"/>
        <v>176</v>
      </c>
      <c r="N15" s="13">
        <v>1</v>
      </c>
    </row>
    <row r="16" spans="1:14" ht="15.75" customHeight="1" x14ac:dyDescent="0.25">
      <c r="A16" s="10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5">
        <f t="shared" si="0"/>
        <v>0</v>
      </c>
      <c r="M16" s="5">
        <f t="shared" si="0"/>
        <v>0</v>
      </c>
      <c r="N16" s="13"/>
    </row>
    <row r="17" spans="1:14" x14ac:dyDescent="0.25">
      <c r="A17" s="10" t="s">
        <v>16</v>
      </c>
      <c r="B17" s="13"/>
      <c r="C17" s="13">
        <v>23</v>
      </c>
      <c r="D17" s="13"/>
      <c r="E17" s="13">
        <v>24</v>
      </c>
      <c r="F17" s="13"/>
      <c r="G17" s="13">
        <v>19</v>
      </c>
      <c r="H17" s="13"/>
      <c r="I17" s="13"/>
      <c r="J17" s="13"/>
      <c r="K17" s="13">
        <v>1</v>
      </c>
      <c r="L17" s="5">
        <f t="shared" si="0"/>
        <v>0</v>
      </c>
      <c r="M17" s="5">
        <f t="shared" si="0"/>
        <v>67</v>
      </c>
      <c r="N17" s="13">
        <v>2</v>
      </c>
    </row>
    <row r="18" spans="1:14" x14ac:dyDescent="0.25">
      <c r="A18" s="11" t="s">
        <v>6</v>
      </c>
      <c r="B18" s="13"/>
      <c r="C18" s="13">
        <v>114</v>
      </c>
      <c r="D18" s="13"/>
      <c r="E18" s="13">
        <v>90</v>
      </c>
      <c r="F18" s="13"/>
      <c r="G18" s="13">
        <v>81</v>
      </c>
      <c r="H18" s="13"/>
      <c r="I18" s="13">
        <v>55</v>
      </c>
      <c r="J18" s="13"/>
      <c r="K18" s="13">
        <v>9</v>
      </c>
      <c r="L18" s="5">
        <f t="shared" si="0"/>
        <v>0</v>
      </c>
      <c r="M18" s="5">
        <f t="shared" si="0"/>
        <v>349</v>
      </c>
      <c r="N18" s="13">
        <v>3</v>
      </c>
    </row>
    <row r="19" spans="1:14" x14ac:dyDescent="0.25">
      <c r="A19" s="10" t="s">
        <v>17</v>
      </c>
      <c r="B19" s="13"/>
      <c r="C19" s="13">
        <v>71</v>
      </c>
      <c r="D19" s="13"/>
      <c r="E19" s="13">
        <v>36</v>
      </c>
      <c r="F19" s="13"/>
      <c r="G19" s="13"/>
      <c r="H19" s="13"/>
      <c r="I19" s="13"/>
      <c r="J19" s="13"/>
      <c r="K19" s="13">
        <v>2</v>
      </c>
      <c r="L19" s="5">
        <f t="shared" si="0"/>
        <v>0</v>
      </c>
      <c r="M19" s="5">
        <f t="shared" si="0"/>
        <v>109</v>
      </c>
      <c r="N19" s="13">
        <v>2</v>
      </c>
    </row>
    <row r="20" spans="1:14" ht="24.75" x14ac:dyDescent="0.25">
      <c r="A20" s="11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5">
        <f t="shared" si="0"/>
        <v>0</v>
      </c>
      <c r="M20" s="5">
        <f t="shared" si="0"/>
        <v>0</v>
      </c>
      <c r="N20" s="13"/>
    </row>
    <row r="21" spans="1:14" x14ac:dyDescent="0.25">
      <c r="B21" s="7">
        <f t="shared" ref="B21:J21" si="1">SUM(B10:B20)</f>
        <v>295</v>
      </c>
      <c r="C21" s="7">
        <f t="shared" si="1"/>
        <v>400</v>
      </c>
      <c r="D21" s="7">
        <f t="shared" si="1"/>
        <v>230</v>
      </c>
      <c r="E21" s="7">
        <f t="shared" si="1"/>
        <v>349</v>
      </c>
      <c r="F21" s="7">
        <f t="shared" si="1"/>
        <v>199</v>
      </c>
      <c r="G21" s="7">
        <f t="shared" si="1"/>
        <v>228</v>
      </c>
      <c r="H21" s="7">
        <f t="shared" si="1"/>
        <v>156</v>
      </c>
      <c r="I21" s="7">
        <f t="shared" si="1"/>
        <v>77</v>
      </c>
      <c r="J21" s="7">
        <f t="shared" si="1"/>
        <v>45</v>
      </c>
      <c r="K21" s="7">
        <f>SUM(K10:K20)</f>
        <v>26</v>
      </c>
      <c r="L21" s="5">
        <f>SUM(B21+D21+F21+H21+J21)</f>
        <v>925</v>
      </c>
      <c r="M21" s="5">
        <f t="shared" si="0"/>
        <v>1080</v>
      </c>
      <c r="N21" s="13"/>
    </row>
    <row r="22" spans="1:14" x14ac:dyDescent="0.25">
      <c r="C22" s="3">
        <f>B21+C21</f>
        <v>695</v>
      </c>
      <c r="E22" s="3">
        <f>D21+E21</f>
        <v>579</v>
      </c>
      <c r="G22" s="3">
        <f>F21+G21</f>
        <v>427</v>
      </c>
      <c r="I22" s="3">
        <f>H21+I21</f>
        <v>233</v>
      </c>
      <c r="K22" s="3">
        <f>J21+K21</f>
        <v>71</v>
      </c>
      <c r="M22" s="3">
        <f>L21+M21</f>
        <v>2005</v>
      </c>
      <c r="N22" s="18">
        <f>SUM(N10:N21)</f>
        <v>13</v>
      </c>
    </row>
  </sheetData>
  <mergeCells count="12">
    <mergeCell ref="J8:K8"/>
    <mergeCell ref="L8:M8"/>
    <mergeCell ref="A8:A9"/>
    <mergeCell ref="B8:C8"/>
    <mergeCell ref="D8:E8"/>
    <mergeCell ref="A1:N2"/>
    <mergeCell ref="A3:N3"/>
    <mergeCell ref="A5:N5"/>
    <mergeCell ref="D4:I4"/>
    <mergeCell ref="A6:M6"/>
    <mergeCell ref="F8:G8"/>
    <mergeCell ref="H8:I8"/>
  </mergeCells>
  <phoneticPr fontId="0" type="noConversion"/>
  <pageMargins left="0.75" right="0.75" top="1" bottom="1" header="0.5" footer="0.5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0" zoomScale="70" zoomScaleNormal="70" workbookViewId="0">
      <selection activeCell="A14" sqref="A14:XFD36"/>
    </sheetView>
  </sheetViews>
  <sheetFormatPr defaultRowHeight="12.75" x14ac:dyDescent="0.25"/>
  <cols>
    <col min="1" max="1" width="31.5703125" style="9" customWidth="1"/>
    <col min="2" max="2" width="11.42578125" style="6" customWidth="1"/>
    <col min="3" max="3" width="11.28515625" style="6" customWidth="1"/>
    <col min="4" max="4" width="11.85546875" style="6" customWidth="1"/>
    <col min="5" max="5" width="10.7109375" style="6" customWidth="1"/>
    <col min="6" max="6" width="11.5703125" style="6" customWidth="1"/>
    <col min="7" max="7" width="10.7109375" style="6" customWidth="1"/>
    <col min="8" max="8" width="12" style="6" customWidth="1"/>
    <col min="9" max="9" width="10.7109375" style="6" customWidth="1"/>
    <col min="10" max="11" width="11.7109375" style="6" customWidth="1"/>
    <col min="12" max="12" width="12" style="6" customWidth="1"/>
    <col min="13" max="13" width="13.5703125" style="6" customWidth="1"/>
    <col min="14" max="14" width="28.42578125" style="6" customWidth="1"/>
    <col min="15" max="16384" width="9.140625" style="6"/>
  </cols>
  <sheetData>
    <row r="1" spans="1:14" ht="15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 customHeight="1" x14ac:dyDescent="0.25">
      <c r="A4" s="27"/>
      <c r="B4" s="27"/>
      <c r="C4" s="27"/>
      <c r="D4" s="31"/>
      <c r="E4" s="31"/>
      <c r="F4" s="31"/>
      <c r="G4" s="31"/>
      <c r="H4" s="31"/>
      <c r="I4" s="31"/>
      <c r="J4" s="27"/>
      <c r="K4" s="27"/>
      <c r="L4" s="27"/>
      <c r="M4" s="27"/>
    </row>
    <row r="5" spans="1:14" ht="15" customHeight="1" x14ac:dyDescent="0.25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4" ht="51" customHeight="1" x14ac:dyDescent="0.25">
      <c r="A8" s="29" t="s">
        <v>7</v>
      </c>
      <c r="B8" s="28" t="s">
        <v>1</v>
      </c>
      <c r="C8" s="28"/>
      <c r="D8" s="28" t="s">
        <v>2</v>
      </c>
      <c r="E8" s="28"/>
      <c r="F8" s="28" t="s">
        <v>3</v>
      </c>
      <c r="G8" s="28"/>
      <c r="H8" s="28" t="s">
        <v>4</v>
      </c>
      <c r="I8" s="28"/>
      <c r="J8" s="34" t="s">
        <v>8</v>
      </c>
      <c r="K8" s="35"/>
      <c r="L8" s="28" t="s">
        <v>5</v>
      </c>
      <c r="M8" s="28"/>
      <c r="N8" s="15" t="s">
        <v>22</v>
      </c>
    </row>
    <row r="9" spans="1:14" ht="60" x14ac:dyDescent="0.25">
      <c r="A9" s="30"/>
      <c r="B9" s="5" t="s">
        <v>10</v>
      </c>
      <c r="C9" s="5" t="s">
        <v>11</v>
      </c>
      <c r="D9" s="5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11</v>
      </c>
      <c r="N9" s="5" t="s">
        <v>11</v>
      </c>
    </row>
    <row r="10" spans="1:14" ht="15" x14ac:dyDescent="0.25">
      <c r="A10" s="11" t="s">
        <v>21</v>
      </c>
      <c r="B10" s="26"/>
      <c r="C10" s="26"/>
      <c r="D10" s="26"/>
      <c r="E10" s="20"/>
      <c r="F10" s="20"/>
      <c r="G10" s="20"/>
      <c r="H10" s="20"/>
      <c r="I10" s="20"/>
      <c r="J10" s="20"/>
      <c r="K10" s="20"/>
      <c r="L10" s="19">
        <f t="shared" ref="L10:M12" si="0">SUM(B10+D10+F10+H10+J10)</f>
        <v>0</v>
      </c>
      <c r="M10" s="19">
        <f t="shared" si="0"/>
        <v>0</v>
      </c>
      <c r="N10" s="16"/>
    </row>
    <row r="11" spans="1:14" ht="15" x14ac:dyDescent="0.25">
      <c r="A11" s="11" t="s">
        <v>6</v>
      </c>
      <c r="B11" s="26"/>
      <c r="C11" s="26"/>
      <c r="D11" s="26"/>
      <c r="E11" s="20"/>
      <c r="F11" s="20"/>
      <c r="G11" s="20"/>
      <c r="H11" s="20"/>
      <c r="I11" s="20"/>
      <c r="J11" s="20"/>
      <c r="K11" s="20"/>
      <c r="L11" s="19">
        <f>SUM(B11+D11+F11+H11+J11)</f>
        <v>0</v>
      </c>
      <c r="M11" s="19">
        <f t="shared" si="0"/>
        <v>0</v>
      </c>
      <c r="N11" s="16"/>
    </row>
    <row r="12" spans="1:14" ht="15" x14ac:dyDescent="0.25">
      <c r="B12" s="7">
        <f t="shared" ref="B12:K12" si="1">SUM(B10:B11)</f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5">
        <f>SUM(B12+D12+F12+H12+J12)</f>
        <v>0</v>
      </c>
      <c r="M12" s="5">
        <f t="shared" si="0"/>
        <v>0</v>
      </c>
      <c r="N12" s="16"/>
    </row>
    <row r="13" spans="1:14" ht="15" x14ac:dyDescent="0.25">
      <c r="C13" s="3">
        <f>B12+C12</f>
        <v>0</v>
      </c>
      <c r="E13" s="3">
        <f>D12+E12</f>
        <v>0</v>
      </c>
      <c r="G13" s="3">
        <f>F12+G12</f>
        <v>0</v>
      </c>
      <c r="I13" s="3">
        <f>H12+I12</f>
        <v>0</v>
      </c>
      <c r="K13" s="3">
        <f>J12+K12</f>
        <v>0</v>
      </c>
      <c r="M13" s="3">
        <f>L12+M12</f>
        <v>0</v>
      </c>
      <c r="N13" s="18">
        <f>SUM(N10:N12)</f>
        <v>0</v>
      </c>
    </row>
    <row r="14" spans="1:14" ht="15" x14ac:dyDescent="0.25"/>
    <row r="15" spans="1:14" ht="15" x14ac:dyDescent="0.25"/>
    <row r="16" spans="1:14" ht="15" x14ac:dyDescent="0.25"/>
    <row r="17" ht="15" x14ac:dyDescent="0.25"/>
    <row r="18" ht="15" x14ac:dyDescent="0.25"/>
    <row r="19" ht="15" x14ac:dyDescent="0.25"/>
    <row r="20" ht="15" x14ac:dyDescent="0.25"/>
    <row r="23" ht="15" x14ac:dyDescent="0.25"/>
    <row r="24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4" ht="15" x14ac:dyDescent="0.25"/>
    <row r="35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</sheetData>
  <mergeCells count="12">
    <mergeCell ref="A5:N5"/>
    <mergeCell ref="A6:M6"/>
    <mergeCell ref="A8:A9"/>
    <mergeCell ref="B8:C8"/>
    <mergeCell ref="D8:E8"/>
    <mergeCell ref="F8:G8"/>
    <mergeCell ref="H8:I8"/>
    <mergeCell ref="J8:K8"/>
    <mergeCell ref="L8:M8"/>
    <mergeCell ref="A1:N2"/>
    <mergeCell ref="A3:N3"/>
    <mergeCell ref="D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4"/>
  <sheetViews>
    <sheetView topLeftCell="B1" zoomScale="75" zoomScaleNormal="80" workbookViewId="0">
      <selection activeCell="O1" sqref="O1:U1048576"/>
    </sheetView>
  </sheetViews>
  <sheetFormatPr defaultRowHeight="15" x14ac:dyDescent="0.25"/>
  <cols>
    <col min="1" max="1" width="32.28515625" style="1" customWidth="1"/>
    <col min="2" max="2" width="11.42578125" style="1" customWidth="1"/>
    <col min="3" max="3" width="11.28515625" style="1" customWidth="1"/>
    <col min="4" max="4" width="11.85546875" style="1" customWidth="1"/>
    <col min="5" max="5" width="10.7109375" style="1" customWidth="1"/>
    <col min="6" max="6" width="11.5703125" style="1" customWidth="1"/>
    <col min="7" max="7" width="10.7109375" style="1" customWidth="1"/>
    <col min="8" max="8" width="12" style="1" customWidth="1"/>
    <col min="9" max="9" width="10.7109375" style="1" customWidth="1"/>
    <col min="10" max="11" width="11.7109375" style="1" customWidth="1"/>
    <col min="12" max="12" width="12" style="1" customWidth="1"/>
    <col min="13" max="13" width="13.5703125" style="1" customWidth="1"/>
    <col min="14" max="14" width="28.28515625" style="1" customWidth="1"/>
    <col min="15" max="16384" width="9.140625" style="1"/>
  </cols>
  <sheetData>
    <row r="1" spans="1:14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 x14ac:dyDescent="0.2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 x14ac:dyDescent="0.25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1:14" ht="45" customHeight="1" x14ac:dyDescent="0.25">
      <c r="A8" s="42" t="s">
        <v>7</v>
      </c>
      <c r="B8" s="36" t="s">
        <v>1</v>
      </c>
      <c r="C8" s="36"/>
      <c r="D8" s="36" t="s">
        <v>2</v>
      </c>
      <c r="E8" s="36"/>
      <c r="F8" s="36" t="s">
        <v>3</v>
      </c>
      <c r="G8" s="36"/>
      <c r="H8" s="36" t="s">
        <v>4</v>
      </c>
      <c r="I8" s="36"/>
      <c r="J8" s="37" t="s">
        <v>8</v>
      </c>
      <c r="K8" s="38"/>
      <c r="L8" s="36" t="s">
        <v>5</v>
      </c>
      <c r="M8" s="36"/>
      <c r="N8" s="15" t="s">
        <v>22</v>
      </c>
    </row>
    <row r="9" spans="1:14" ht="60" x14ac:dyDescent="0.25">
      <c r="A9" s="43"/>
      <c r="B9" s="2" t="s">
        <v>10</v>
      </c>
      <c r="C9" s="2" t="s">
        <v>11</v>
      </c>
      <c r="D9" s="2" t="s">
        <v>10</v>
      </c>
      <c r="E9" s="2" t="s">
        <v>11</v>
      </c>
      <c r="F9" s="2" t="s">
        <v>10</v>
      </c>
      <c r="G9" s="2" t="s">
        <v>11</v>
      </c>
      <c r="H9" s="2" t="s">
        <v>10</v>
      </c>
      <c r="I9" s="2" t="s">
        <v>11</v>
      </c>
      <c r="J9" s="2" t="s">
        <v>10</v>
      </c>
      <c r="K9" s="2" t="s">
        <v>11</v>
      </c>
      <c r="L9" s="2" t="s">
        <v>10</v>
      </c>
      <c r="M9" s="2" t="s">
        <v>11</v>
      </c>
      <c r="N9" s="5" t="s">
        <v>11</v>
      </c>
    </row>
    <row r="10" spans="1:14" s="6" customFormat="1" x14ac:dyDescent="0.25">
      <c r="A10" s="4" t="s">
        <v>19</v>
      </c>
      <c r="B10" s="19">
        <v>57</v>
      </c>
      <c r="C10" s="19">
        <v>39</v>
      </c>
      <c r="D10" s="19">
        <v>59</v>
      </c>
      <c r="E10" s="19">
        <v>20</v>
      </c>
      <c r="F10" s="19">
        <v>44</v>
      </c>
      <c r="G10" s="19">
        <v>29</v>
      </c>
      <c r="H10" s="19">
        <v>44</v>
      </c>
      <c r="I10" s="19">
        <v>13</v>
      </c>
      <c r="J10" s="5">
        <v>13</v>
      </c>
      <c r="K10" s="5">
        <v>8</v>
      </c>
      <c r="L10" s="19">
        <f t="shared" ref="L10:M13" si="0">SUM(B10+D10+F10+H10+J10)</f>
        <v>217</v>
      </c>
      <c r="M10" s="19">
        <f t="shared" si="0"/>
        <v>109</v>
      </c>
      <c r="N10" s="16"/>
    </row>
    <row r="11" spans="1:14" s="6" customFormat="1" x14ac:dyDescent="0.25">
      <c r="A11" s="4" t="s">
        <v>0</v>
      </c>
      <c r="B11" s="20">
        <v>30</v>
      </c>
      <c r="C11" s="20">
        <v>14</v>
      </c>
      <c r="D11" s="20">
        <v>27</v>
      </c>
      <c r="E11" s="20">
        <v>15</v>
      </c>
      <c r="F11" s="20">
        <v>24</v>
      </c>
      <c r="G11" s="20">
        <v>1</v>
      </c>
      <c r="H11" s="20">
        <v>21</v>
      </c>
      <c r="I11" s="20">
        <v>1</v>
      </c>
      <c r="J11" s="13">
        <v>8</v>
      </c>
      <c r="K11" s="13">
        <v>7</v>
      </c>
      <c r="L11" s="19">
        <f t="shared" si="0"/>
        <v>110</v>
      </c>
      <c r="M11" s="19">
        <f t="shared" si="0"/>
        <v>38</v>
      </c>
      <c r="N11" s="16"/>
    </row>
    <row r="12" spans="1:14" s="6" customFormat="1" x14ac:dyDescent="0.25">
      <c r="A12" s="4" t="s">
        <v>6</v>
      </c>
      <c r="B12" s="20"/>
      <c r="C12" s="20">
        <v>8</v>
      </c>
      <c r="D12" s="20"/>
      <c r="E12" s="20">
        <v>12</v>
      </c>
      <c r="F12" s="20"/>
      <c r="G12" s="20">
        <v>5</v>
      </c>
      <c r="H12" s="20"/>
      <c r="I12" s="20">
        <v>9</v>
      </c>
      <c r="J12" s="13"/>
      <c r="K12" s="13">
        <v>8</v>
      </c>
      <c r="L12" s="19">
        <f t="shared" si="0"/>
        <v>0</v>
      </c>
      <c r="M12" s="19">
        <f t="shared" si="0"/>
        <v>42</v>
      </c>
      <c r="N12" s="16"/>
    </row>
    <row r="13" spans="1:14" x14ac:dyDescent="0.25">
      <c r="B13" s="22">
        <f t="shared" ref="B13:K13" si="1">SUM(B10:B12)</f>
        <v>87</v>
      </c>
      <c r="C13" s="22">
        <f t="shared" si="1"/>
        <v>61</v>
      </c>
      <c r="D13" s="22">
        <f t="shared" si="1"/>
        <v>86</v>
      </c>
      <c r="E13" s="22">
        <f t="shared" si="1"/>
        <v>47</v>
      </c>
      <c r="F13" s="22">
        <f t="shared" si="1"/>
        <v>68</v>
      </c>
      <c r="G13" s="22">
        <f t="shared" si="1"/>
        <v>35</v>
      </c>
      <c r="H13" s="22">
        <f t="shared" si="1"/>
        <v>65</v>
      </c>
      <c r="I13" s="22">
        <f t="shared" si="1"/>
        <v>23</v>
      </c>
      <c r="J13" s="7">
        <f t="shared" si="1"/>
        <v>21</v>
      </c>
      <c r="K13" s="7">
        <f t="shared" si="1"/>
        <v>23</v>
      </c>
      <c r="L13" s="19">
        <f t="shared" si="0"/>
        <v>327</v>
      </c>
      <c r="M13" s="19">
        <f t="shared" si="0"/>
        <v>189</v>
      </c>
      <c r="N13" s="16"/>
    </row>
    <row r="14" spans="1:14" x14ac:dyDescent="0.25">
      <c r="C14" s="3">
        <f>B13+C13</f>
        <v>148</v>
      </c>
      <c r="E14" s="3">
        <f>D13+E13</f>
        <v>133</v>
      </c>
      <c r="G14" s="3">
        <f>F13+G13</f>
        <v>103</v>
      </c>
      <c r="I14" s="3">
        <f>H13+I13</f>
        <v>88</v>
      </c>
      <c r="K14" s="3">
        <f>J13+K13</f>
        <v>44</v>
      </c>
      <c r="M14" s="3">
        <f>L13+M13</f>
        <v>516</v>
      </c>
      <c r="N14" s="18">
        <f>SUM(N10:N13)</f>
        <v>0</v>
      </c>
    </row>
  </sheetData>
  <mergeCells count="11">
    <mergeCell ref="L8:M8"/>
    <mergeCell ref="A6:M6"/>
    <mergeCell ref="A8:A9"/>
    <mergeCell ref="B8:C8"/>
    <mergeCell ref="D8:E8"/>
    <mergeCell ref="F8:G8"/>
    <mergeCell ref="H8:I8"/>
    <mergeCell ref="J8:K8"/>
    <mergeCell ref="A1:N2"/>
    <mergeCell ref="A3:N3"/>
    <mergeCell ref="A5:N5"/>
  </mergeCells>
  <phoneticPr fontId="0" type="noConversion"/>
  <pageMargins left="0.75" right="0.75" top="1" bottom="1" header="0.5" footer="0.5"/>
  <pageSetup paperSize="9" scale="7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15"/>
  <sheetViews>
    <sheetView topLeftCell="B1" zoomScale="75" zoomScaleNormal="80" workbookViewId="0">
      <selection activeCell="O1" sqref="O1:U1048576"/>
    </sheetView>
  </sheetViews>
  <sheetFormatPr defaultRowHeight="15" x14ac:dyDescent="0.25"/>
  <cols>
    <col min="1" max="1" width="32.7109375" style="1" customWidth="1"/>
    <col min="2" max="2" width="11.42578125" style="1" customWidth="1"/>
    <col min="3" max="3" width="11.28515625" style="1" customWidth="1"/>
    <col min="4" max="4" width="11.85546875" style="1" customWidth="1"/>
    <col min="5" max="5" width="10.7109375" style="1" customWidth="1"/>
    <col min="6" max="6" width="11.5703125" style="1" customWidth="1"/>
    <col min="7" max="7" width="10.7109375" style="1" customWidth="1"/>
    <col min="8" max="8" width="12" style="1" customWidth="1"/>
    <col min="9" max="9" width="10.7109375" style="1" customWidth="1"/>
    <col min="10" max="11" width="11.7109375" style="1" customWidth="1"/>
    <col min="12" max="12" width="12" style="1" customWidth="1"/>
    <col min="13" max="13" width="13.5703125" style="1" customWidth="1"/>
    <col min="14" max="14" width="28.28515625" style="1" customWidth="1"/>
    <col min="15" max="16384" width="9.140625" style="1"/>
  </cols>
  <sheetData>
    <row r="1" spans="1:14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 x14ac:dyDescent="0.2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 x14ac:dyDescent="0.25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1:14" ht="49.5" customHeight="1" x14ac:dyDescent="0.25">
      <c r="A8" s="42" t="s">
        <v>7</v>
      </c>
      <c r="B8" s="36" t="s">
        <v>1</v>
      </c>
      <c r="C8" s="36"/>
      <c r="D8" s="36" t="s">
        <v>2</v>
      </c>
      <c r="E8" s="36"/>
      <c r="F8" s="36" t="s">
        <v>3</v>
      </c>
      <c r="G8" s="36"/>
      <c r="H8" s="36" t="s">
        <v>4</v>
      </c>
      <c r="I8" s="36"/>
      <c r="J8" s="37" t="s">
        <v>8</v>
      </c>
      <c r="K8" s="38"/>
      <c r="L8" s="36" t="s">
        <v>5</v>
      </c>
      <c r="M8" s="36"/>
      <c r="N8" s="15" t="s">
        <v>22</v>
      </c>
    </row>
    <row r="9" spans="1:14" ht="60" x14ac:dyDescent="0.25">
      <c r="A9" s="43"/>
      <c r="B9" s="2" t="s">
        <v>10</v>
      </c>
      <c r="C9" s="2" t="s">
        <v>11</v>
      </c>
      <c r="D9" s="2" t="s">
        <v>10</v>
      </c>
      <c r="E9" s="2" t="s">
        <v>11</v>
      </c>
      <c r="F9" s="2" t="s">
        <v>10</v>
      </c>
      <c r="G9" s="2" t="s">
        <v>11</v>
      </c>
      <c r="H9" s="2" t="s">
        <v>10</v>
      </c>
      <c r="I9" s="2" t="s">
        <v>11</v>
      </c>
      <c r="J9" s="2" t="s">
        <v>10</v>
      </c>
      <c r="K9" s="2" t="s">
        <v>11</v>
      </c>
      <c r="L9" s="2" t="s">
        <v>10</v>
      </c>
      <c r="M9" s="2" t="s">
        <v>11</v>
      </c>
      <c r="N9" s="5" t="s">
        <v>11</v>
      </c>
    </row>
    <row r="10" spans="1:14" s="6" customFormat="1" x14ac:dyDescent="0.25">
      <c r="A10" s="4" t="s">
        <v>19</v>
      </c>
      <c r="B10" s="23">
        <v>44</v>
      </c>
      <c r="C10" s="23">
        <v>62</v>
      </c>
      <c r="D10" s="24">
        <v>46</v>
      </c>
      <c r="E10" s="24">
        <v>27</v>
      </c>
      <c r="F10" s="24">
        <v>32</v>
      </c>
      <c r="G10" s="24">
        <v>18</v>
      </c>
      <c r="H10" s="24">
        <v>28</v>
      </c>
      <c r="I10" s="24">
        <v>16</v>
      </c>
      <c r="J10" s="21">
        <v>6</v>
      </c>
      <c r="K10" s="21">
        <v>6</v>
      </c>
      <c r="L10" s="19">
        <f t="shared" ref="L10:M12" si="0">SUM(B10+D10+F10+H10+J10)</f>
        <v>156</v>
      </c>
      <c r="M10" s="19">
        <f t="shared" si="0"/>
        <v>129</v>
      </c>
      <c r="N10" s="16"/>
    </row>
    <row r="11" spans="1:14" s="6" customFormat="1" x14ac:dyDescent="0.25">
      <c r="A11" s="4" t="s">
        <v>20</v>
      </c>
      <c r="B11" s="23"/>
      <c r="C11" s="23"/>
      <c r="D11" s="24"/>
      <c r="E11" s="24"/>
      <c r="F11" s="24">
        <v>16</v>
      </c>
      <c r="G11" s="24"/>
      <c r="H11" s="24"/>
      <c r="I11" s="24"/>
      <c r="J11" s="21">
        <v>2</v>
      </c>
      <c r="K11" s="21"/>
      <c r="L11" s="19">
        <f t="shared" si="0"/>
        <v>18</v>
      </c>
      <c r="M11" s="19">
        <f t="shared" si="0"/>
        <v>0</v>
      </c>
      <c r="N11" s="16"/>
    </row>
    <row r="12" spans="1:14" s="6" customFormat="1" x14ac:dyDescent="0.25">
      <c r="A12" s="4" t="s">
        <v>0</v>
      </c>
      <c r="B12" s="23">
        <v>25</v>
      </c>
      <c r="C12" s="23">
        <v>49</v>
      </c>
      <c r="D12" s="25">
        <v>22</v>
      </c>
      <c r="E12" s="25">
        <v>41</v>
      </c>
      <c r="F12" s="25">
        <v>19</v>
      </c>
      <c r="G12" s="25">
        <v>2</v>
      </c>
      <c r="H12" s="25">
        <v>20</v>
      </c>
      <c r="I12" s="25">
        <v>2</v>
      </c>
      <c r="J12" s="12">
        <v>3</v>
      </c>
      <c r="K12" s="12">
        <v>6</v>
      </c>
      <c r="L12" s="19">
        <f t="shared" si="0"/>
        <v>89</v>
      </c>
      <c r="M12" s="19">
        <f t="shared" si="0"/>
        <v>100</v>
      </c>
      <c r="N12" s="16"/>
    </row>
    <row r="13" spans="1:14" x14ac:dyDescent="0.25">
      <c r="A13" s="4" t="s">
        <v>6</v>
      </c>
      <c r="B13" s="23"/>
      <c r="C13" s="23">
        <v>28</v>
      </c>
      <c r="D13" s="25"/>
      <c r="E13" s="25">
        <v>22</v>
      </c>
      <c r="F13" s="25"/>
      <c r="G13" s="25">
        <v>11</v>
      </c>
      <c r="H13" s="25"/>
      <c r="I13" s="25">
        <v>15</v>
      </c>
      <c r="J13" s="12"/>
      <c r="K13" s="12">
        <v>4</v>
      </c>
      <c r="L13" s="19">
        <f>SUM(B13+D13+F13+H13+J13)</f>
        <v>0</v>
      </c>
      <c r="M13" s="19">
        <f>SUM(C13+E13+G13+I13+K13)</f>
        <v>80</v>
      </c>
      <c r="N13" s="16"/>
    </row>
    <row r="14" spans="1:14" x14ac:dyDescent="0.25">
      <c r="B14" s="22">
        <f t="shared" ref="B14:M14" si="1">SUM(B10:B13)</f>
        <v>69</v>
      </c>
      <c r="C14" s="22">
        <f t="shared" si="1"/>
        <v>139</v>
      </c>
      <c r="D14" s="22">
        <f t="shared" si="1"/>
        <v>68</v>
      </c>
      <c r="E14" s="22">
        <f t="shared" si="1"/>
        <v>90</v>
      </c>
      <c r="F14" s="22">
        <f t="shared" si="1"/>
        <v>67</v>
      </c>
      <c r="G14" s="22">
        <f t="shared" si="1"/>
        <v>31</v>
      </c>
      <c r="H14" s="22">
        <f t="shared" si="1"/>
        <v>48</v>
      </c>
      <c r="I14" s="22">
        <f t="shared" si="1"/>
        <v>33</v>
      </c>
      <c r="J14" s="7">
        <f t="shared" si="1"/>
        <v>11</v>
      </c>
      <c r="K14" s="7">
        <f t="shared" si="1"/>
        <v>16</v>
      </c>
      <c r="L14" s="7">
        <f t="shared" si="1"/>
        <v>263</v>
      </c>
      <c r="M14" s="7">
        <f t="shared" si="1"/>
        <v>309</v>
      </c>
      <c r="N14" s="16"/>
    </row>
    <row r="15" spans="1:14" x14ac:dyDescent="0.25">
      <c r="C15" s="3">
        <f>B14+C14</f>
        <v>208</v>
      </c>
      <c r="E15" s="3">
        <f>D14+E14</f>
        <v>158</v>
      </c>
      <c r="G15" s="3">
        <f>F14+G14</f>
        <v>98</v>
      </c>
      <c r="I15" s="3">
        <f>H14+I14</f>
        <v>81</v>
      </c>
      <c r="K15" s="3">
        <f>J14+K14</f>
        <v>27</v>
      </c>
      <c r="M15" s="3">
        <f>L14+M14</f>
        <v>572</v>
      </c>
      <c r="N15" s="18">
        <f>SUM(N10:N14)</f>
        <v>0</v>
      </c>
    </row>
  </sheetData>
  <mergeCells count="11">
    <mergeCell ref="A6:M6"/>
    <mergeCell ref="J8:K8"/>
    <mergeCell ref="L8:M8"/>
    <mergeCell ref="A1:N2"/>
    <mergeCell ref="A3:N3"/>
    <mergeCell ref="A5:N5"/>
    <mergeCell ref="A8:A9"/>
    <mergeCell ref="B8:C8"/>
    <mergeCell ref="D8:E8"/>
    <mergeCell ref="F8:G8"/>
    <mergeCell ref="H8:I8"/>
  </mergeCells>
  <phoneticPr fontId="0" type="noConversion"/>
  <pageMargins left="0.75" right="0.75" top="1" bottom="1" header="0.5" footer="0.5"/>
  <pageSetup paperSize="9" scale="7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14"/>
  <sheetViews>
    <sheetView topLeftCell="B1" zoomScale="75" zoomScaleNormal="80" workbookViewId="0">
      <selection activeCell="O1" sqref="O1:U1048576"/>
    </sheetView>
  </sheetViews>
  <sheetFormatPr defaultRowHeight="15" x14ac:dyDescent="0.25"/>
  <cols>
    <col min="1" max="1" width="32.28515625" style="1" customWidth="1"/>
    <col min="2" max="2" width="11.42578125" style="1" customWidth="1"/>
    <col min="3" max="3" width="11.28515625" style="1" customWidth="1"/>
    <col min="4" max="4" width="11.85546875" style="1" customWidth="1"/>
    <col min="5" max="5" width="10.7109375" style="1" customWidth="1"/>
    <col min="6" max="6" width="11.5703125" style="1" customWidth="1"/>
    <col min="7" max="7" width="10.7109375" style="1" customWidth="1"/>
    <col min="8" max="8" width="12" style="1" customWidth="1"/>
    <col min="9" max="9" width="10.7109375" style="1" customWidth="1"/>
    <col min="10" max="11" width="11.7109375" style="1" customWidth="1"/>
    <col min="12" max="12" width="12" style="1" customWidth="1"/>
    <col min="13" max="13" width="13.5703125" style="1" customWidth="1"/>
    <col min="14" max="14" width="28.28515625" style="1" customWidth="1"/>
    <col min="15" max="16384" width="9.140625" style="1"/>
  </cols>
  <sheetData>
    <row r="1" spans="1:14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 x14ac:dyDescent="0.2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 x14ac:dyDescent="0.25">
      <c r="A5" s="40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1:14" ht="46.5" customHeight="1" x14ac:dyDescent="0.25">
      <c r="A8" s="42" t="s">
        <v>7</v>
      </c>
      <c r="B8" s="44" t="s">
        <v>1</v>
      </c>
      <c r="C8" s="45"/>
      <c r="D8" s="36" t="s">
        <v>2</v>
      </c>
      <c r="E8" s="36"/>
      <c r="F8" s="36" t="s">
        <v>3</v>
      </c>
      <c r="G8" s="36"/>
      <c r="H8" s="36" t="s">
        <v>4</v>
      </c>
      <c r="I8" s="36"/>
      <c r="J8" s="37" t="s">
        <v>8</v>
      </c>
      <c r="K8" s="38"/>
      <c r="L8" s="36" t="s">
        <v>5</v>
      </c>
      <c r="M8" s="36"/>
      <c r="N8" s="15" t="s">
        <v>22</v>
      </c>
    </row>
    <row r="9" spans="1:14" ht="60" x14ac:dyDescent="0.25">
      <c r="A9" s="43"/>
      <c r="B9" s="2" t="s">
        <v>10</v>
      </c>
      <c r="C9" s="2" t="s">
        <v>11</v>
      </c>
      <c r="D9" s="2" t="s">
        <v>10</v>
      </c>
      <c r="E9" s="2" t="s">
        <v>11</v>
      </c>
      <c r="F9" s="2" t="s">
        <v>10</v>
      </c>
      <c r="G9" s="2" t="s">
        <v>11</v>
      </c>
      <c r="H9" s="2" t="s">
        <v>10</v>
      </c>
      <c r="I9" s="2" t="s">
        <v>11</v>
      </c>
      <c r="J9" s="2" t="s">
        <v>10</v>
      </c>
      <c r="K9" s="2" t="s">
        <v>11</v>
      </c>
      <c r="L9" s="2" t="s">
        <v>10</v>
      </c>
      <c r="M9" s="2" t="s">
        <v>11</v>
      </c>
      <c r="N9" s="5" t="s">
        <v>11</v>
      </c>
    </row>
    <row r="10" spans="1:14" s="6" customFormat="1" x14ac:dyDescent="0.25">
      <c r="A10" s="4" t="s">
        <v>19</v>
      </c>
      <c r="B10" s="21">
        <v>46</v>
      </c>
      <c r="C10" s="21">
        <v>40</v>
      </c>
      <c r="D10" s="21">
        <v>59</v>
      </c>
      <c r="E10" s="21">
        <v>23</v>
      </c>
      <c r="F10" s="21">
        <v>44</v>
      </c>
      <c r="G10" s="21">
        <v>17</v>
      </c>
      <c r="H10" s="21">
        <v>38</v>
      </c>
      <c r="I10" s="21">
        <v>15</v>
      </c>
      <c r="J10" s="21">
        <v>3</v>
      </c>
      <c r="K10" s="21">
        <v>2</v>
      </c>
      <c r="L10" s="19">
        <f t="shared" ref="L10:M13" si="0">SUM(B10+D10+F10+H10+J10)</f>
        <v>190</v>
      </c>
      <c r="M10" s="19">
        <f t="shared" si="0"/>
        <v>97</v>
      </c>
      <c r="N10" s="7">
        <v>1</v>
      </c>
    </row>
    <row r="11" spans="1:14" s="6" customFormat="1" x14ac:dyDescent="0.25">
      <c r="A11" s="4" t="s">
        <v>0</v>
      </c>
      <c r="B11" s="12">
        <v>35</v>
      </c>
      <c r="C11" s="12">
        <v>3</v>
      </c>
      <c r="D11" s="12">
        <v>25</v>
      </c>
      <c r="E11" s="12"/>
      <c r="F11" s="12">
        <v>19</v>
      </c>
      <c r="G11" s="12"/>
      <c r="H11" s="12">
        <v>19</v>
      </c>
      <c r="I11" s="12"/>
      <c r="J11" s="12"/>
      <c r="K11" s="12"/>
      <c r="L11" s="19">
        <f t="shared" si="0"/>
        <v>98</v>
      </c>
      <c r="M11" s="19">
        <f t="shared" si="0"/>
        <v>3</v>
      </c>
      <c r="N11" s="7"/>
    </row>
    <row r="12" spans="1:14" x14ac:dyDescent="0.25">
      <c r="A12" s="4" t="s">
        <v>6</v>
      </c>
      <c r="B12" s="12"/>
      <c r="C12" s="12">
        <v>16</v>
      </c>
      <c r="D12" s="12"/>
      <c r="E12" s="12">
        <v>9</v>
      </c>
      <c r="F12" s="12"/>
      <c r="G12" s="12">
        <v>17</v>
      </c>
      <c r="H12" s="12"/>
      <c r="I12" s="12">
        <v>12</v>
      </c>
      <c r="J12" s="12"/>
      <c r="K12" s="12">
        <v>1</v>
      </c>
      <c r="L12" s="19">
        <f t="shared" si="0"/>
        <v>0</v>
      </c>
      <c r="M12" s="19">
        <f t="shared" si="0"/>
        <v>55</v>
      </c>
      <c r="N12" s="7">
        <v>1</v>
      </c>
    </row>
    <row r="13" spans="1:14" x14ac:dyDescent="0.25">
      <c r="B13" s="7">
        <f>B10+B11</f>
        <v>81</v>
      </c>
      <c r="C13" s="7">
        <f t="shared" ref="C13:K13" si="1">SUM(C10:C12)</f>
        <v>59</v>
      </c>
      <c r="D13" s="7">
        <f>SUM(D10:D12)</f>
        <v>84</v>
      </c>
      <c r="E13" s="7">
        <f t="shared" si="1"/>
        <v>32</v>
      </c>
      <c r="F13" s="7">
        <f t="shared" si="1"/>
        <v>63</v>
      </c>
      <c r="G13" s="7">
        <f t="shared" si="1"/>
        <v>34</v>
      </c>
      <c r="H13" s="7">
        <f t="shared" si="1"/>
        <v>57</v>
      </c>
      <c r="I13" s="7">
        <f t="shared" si="1"/>
        <v>27</v>
      </c>
      <c r="J13" s="7">
        <f t="shared" si="1"/>
        <v>3</v>
      </c>
      <c r="K13" s="7">
        <f t="shared" si="1"/>
        <v>3</v>
      </c>
      <c r="L13" s="5">
        <f t="shared" si="0"/>
        <v>288</v>
      </c>
      <c r="M13" s="5">
        <f t="shared" si="0"/>
        <v>155</v>
      </c>
      <c r="N13" s="7"/>
    </row>
    <row r="14" spans="1:14" x14ac:dyDescent="0.25">
      <c r="C14" s="3">
        <f>B13+C13</f>
        <v>140</v>
      </c>
      <c r="E14" s="3">
        <f>D13+E13</f>
        <v>116</v>
      </c>
      <c r="G14" s="3">
        <f>F13+G13</f>
        <v>97</v>
      </c>
      <c r="I14" s="3">
        <f>H13+I13</f>
        <v>84</v>
      </c>
      <c r="K14" s="3">
        <f>J13+K13</f>
        <v>6</v>
      </c>
      <c r="M14" s="3">
        <f>L13+M13</f>
        <v>443</v>
      </c>
      <c r="N14" s="18">
        <f>SUM(N10:N13)</f>
        <v>2</v>
      </c>
    </row>
  </sheetData>
  <mergeCells count="11">
    <mergeCell ref="A6:M6"/>
    <mergeCell ref="J8:K8"/>
    <mergeCell ref="L8:M8"/>
    <mergeCell ref="A1:N2"/>
    <mergeCell ref="A3:N3"/>
    <mergeCell ref="A5:N5"/>
    <mergeCell ref="A8:A9"/>
    <mergeCell ref="B8:C8"/>
    <mergeCell ref="D8:E8"/>
    <mergeCell ref="F8:G8"/>
    <mergeCell ref="H8:I8"/>
  </mergeCells>
  <phoneticPr fontId="0" type="noConversion"/>
  <pageMargins left="0.75" right="0.75" top="1" bottom="1" header="0.5" footer="0.5"/>
  <pageSetup paperSize="9" scale="5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N18"/>
  <sheetViews>
    <sheetView topLeftCell="B1" zoomScale="75" zoomScaleNormal="80" workbookViewId="0">
      <selection activeCell="O1" sqref="O1:U1048576"/>
    </sheetView>
  </sheetViews>
  <sheetFormatPr defaultRowHeight="15" x14ac:dyDescent="0.25"/>
  <cols>
    <col min="1" max="1" width="31.7109375" style="1" customWidth="1"/>
    <col min="2" max="2" width="11.42578125" style="1" customWidth="1"/>
    <col min="3" max="3" width="11.28515625" style="1" customWidth="1"/>
    <col min="4" max="4" width="11.85546875" style="1" customWidth="1"/>
    <col min="5" max="5" width="10.7109375" style="1" customWidth="1"/>
    <col min="6" max="6" width="11.5703125" style="1" customWidth="1"/>
    <col min="7" max="7" width="10.7109375" style="1" customWidth="1"/>
    <col min="8" max="8" width="12" style="1" customWidth="1"/>
    <col min="9" max="9" width="10.7109375" style="1" customWidth="1"/>
    <col min="10" max="11" width="11.7109375" style="1" customWidth="1"/>
    <col min="12" max="12" width="12" style="1" customWidth="1"/>
    <col min="13" max="13" width="13.5703125" style="1" customWidth="1"/>
    <col min="14" max="14" width="28.28515625" style="1" customWidth="1"/>
    <col min="15" max="16384" width="9.140625" style="1"/>
  </cols>
  <sheetData>
    <row r="1" spans="1:14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 x14ac:dyDescent="0.2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 customHeight="1" x14ac:dyDescent="0.25">
      <c r="A4" s="8"/>
      <c r="B4" s="8"/>
      <c r="C4" s="8"/>
      <c r="D4" s="39"/>
      <c r="E4" s="39"/>
      <c r="F4" s="39"/>
      <c r="G4" s="39"/>
      <c r="H4" s="39"/>
      <c r="I4" s="39"/>
      <c r="J4" s="8"/>
      <c r="K4" s="8"/>
      <c r="L4" s="8"/>
      <c r="M4" s="8"/>
    </row>
    <row r="5" spans="1:14" ht="15" customHeight="1" x14ac:dyDescent="0.25">
      <c r="A5" s="40" t="s">
        <v>30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1:14" ht="51" customHeight="1" x14ac:dyDescent="0.25">
      <c r="A8" s="42" t="s">
        <v>7</v>
      </c>
      <c r="B8" s="36" t="s">
        <v>1</v>
      </c>
      <c r="C8" s="36"/>
      <c r="D8" s="36" t="s">
        <v>2</v>
      </c>
      <c r="E8" s="36"/>
      <c r="F8" s="36" t="s">
        <v>3</v>
      </c>
      <c r="G8" s="36"/>
      <c r="H8" s="36" t="s">
        <v>4</v>
      </c>
      <c r="I8" s="36"/>
      <c r="J8" s="37" t="s">
        <v>8</v>
      </c>
      <c r="K8" s="38"/>
      <c r="L8" s="36" t="s">
        <v>5</v>
      </c>
      <c r="M8" s="36"/>
      <c r="N8" s="15" t="s">
        <v>22</v>
      </c>
    </row>
    <row r="9" spans="1:14" ht="60" x14ac:dyDescent="0.25">
      <c r="A9" s="43"/>
      <c r="B9" s="2" t="s">
        <v>10</v>
      </c>
      <c r="C9" s="2" t="s">
        <v>11</v>
      </c>
      <c r="D9" s="2" t="s">
        <v>10</v>
      </c>
      <c r="E9" s="2" t="s">
        <v>11</v>
      </c>
      <c r="F9" s="2" t="s">
        <v>10</v>
      </c>
      <c r="G9" s="2" t="s">
        <v>11</v>
      </c>
      <c r="H9" s="2" t="s">
        <v>10</v>
      </c>
      <c r="I9" s="2" t="s">
        <v>11</v>
      </c>
      <c r="J9" s="2" t="s">
        <v>10</v>
      </c>
      <c r="K9" s="2" t="s">
        <v>11</v>
      </c>
      <c r="L9" s="2" t="s">
        <v>10</v>
      </c>
      <c r="M9" s="2" t="s">
        <v>11</v>
      </c>
      <c r="N9" s="5" t="s">
        <v>11</v>
      </c>
    </row>
    <row r="10" spans="1:14" s="6" customFormat="1" x14ac:dyDescent="0.25">
      <c r="A10" s="4" t="s">
        <v>19</v>
      </c>
      <c r="B10" s="21">
        <v>75</v>
      </c>
      <c r="C10" s="21">
        <v>28</v>
      </c>
      <c r="D10" s="21">
        <v>74</v>
      </c>
      <c r="E10" s="21">
        <v>29</v>
      </c>
      <c r="F10" s="21">
        <v>48</v>
      </c>
      <c r="G10" s="21">
        <v>26</v>
      </c>
      <c r="H10" s="21">
        <v>50</v>
      </c>
      <c r="I10" s="21">
        <v>30</v>
      </c>
      <c r="J10" s="21">
        <v>2</v>
      </c>
      <c r="K10" s="21">
        <v>7</v>
      </c>
      <c r="L10" s="5">
        <f t="shared" ref="L10:M16" si="0">SUM(B10+D10+F10+H10+J10)</f>
        <v>249</v>
      </c>
      <c r="M10" s="5">
        <f t="shared" si="0"/>
        <v>120</v>
      </c>
      <c r="N10" s="13">
        <v>2</v>
      </c>
    </row>
    <row r="11" spans="1:14" s="6" customFormat="1" x14ac:dyDescent="0.25">
      <c r="A11" s="4" t="s">
        <v>20</v>
      </c>
      <c r="B11" s="21">
        <v>1</v>
      </c>
      <c r="C11" s="21">
        <v>23</v>
      </c>
      <c r="D11" s="21">
        <v>21</v>
      </c>
      <c r="E11" s="21">
        <v>8</v>
      </c>
      <c r="F11" s="21">
        <v>21</v>
      </c>
      <c r="G11" s="21">
        <v>18</v>
      </c>
      <c r="H11" s="21"/>
      <c r="I11" s="21"/>
      <c r="J11" s="21">
        <v>4</v>
      </c>
      <c r="K11" s="21">
        <v>2</v>
      </c>
      <c r="L11" s="5">
        <f t="shared" si="0"/>
        <v>47</v>
      </c>
      <c r="M11" s="5">
        <f t="shared" si="0"/>
        <v>51</v>
      </c>
      <c r="N11" s="13">
        <v>3</v>
      </c>
    </row>
    <row r="12" spans="1:14" s="6" customFormat="1" x14ac:dyDescent="0.25">
      <c r="A12" s="4" t="s">
        <v>0</v>
      </c>
      <c r="B12" s="7">
        <v>67</v>
      </c>
      <c r="C12" s="7">
        <v>45</v>
      </c>
      <c r="D12" s="12">
        <v>43</v>
      </c>
      <c r="E12" s="12">
        <v>13</v>
      </c>
      <c r="F12" s="12">
        <v>22</v>
      </c>
      <c r="G12" s="12">
        <v>2</v>
      </c>
      <c r="H12" s="12">
        <v>24</v>
      </c>
      <c r="I12" s="12">
        <v>18</v>
      </c>
      <c r="J12" s="12">
        <v>5</v>
      </c>
      <c r="K12" s="12">
        <v>1</v>
      </c>
      <c r="L12" s="5">
        <f t="shared" si="0"/>
        <v>161</v>
      </c>
      <c r="M12" s="5">
        <f t="shared" si="0"/>
        <v>79</v>
      </c>
      <c r="N12" s="13">
        <v>1</v>
      </c>
    </row>
    <row r="13" spans="1:14" s="6" customFormat="1" x14ac:dyDescent="0.25">
      <c r="A13" s="4" t="s">
        <v>12</v>
      </c>
      <c r="B13" s="12"/>
      <c r="C13" s="12"/>
      <c r="D13" s="12"/>
      <c r="E13" s="12"/>
      <c r="F13" s="12"/>
      <c r="G13" s="12"/>
      <c r="H13" s="12"/>
      <c r="I13" s="12"/>
      <c r="J13" s="12">
        <v>1</v>
      </c>
      <c r="K13" s="12"/>
      <c r="L13" s="5">
        <f t="shared" si="0"/>
        <v>1</v>
      </c>
      <c r="M13" s="5">
        <f t="shared" si="0"/>
        <v>0</v>
      </c>
      <c r="N13" s="13"/>
    </row>
    <row r="14" spans="1:14" s="6" customFormat="1" x14ac:dyDescent="0.25">
      <c r="A14" s="4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5">
        <f t="shared" si="0"/>
        <v>0</v>
      </c>
      <c r="M14" s="5">
        <f t="shared" si="0"/>
        <v>0</v>
      </c>
      <c r="N14" s="13"/>
    </row>
    <row r="15" spans="1:14" s="6" customFormat="1" x14ac:dyDescent="0.25">
      <c r="A15" s="4" t="s">
        <v>24</v>
      </c>
      <c r="B15" s="12"/>
      <c r="C15" s="12">
        <v>37</v>
      </c>
      <c r="D15" s="12"/>
      <c r="E15" s="12"/>
      <c r="F15" s="12"/>
      <c r="G15" s="12"/>
      <c r="H15" s="12"/>
      <c r="I15" s="12"/>
      <c r="J15" s="12"/>
      <c r="K15" s="12"/>
      <c r="L15" s="5">
        <f>SUM(B15+D15+F15+H15+J15)</f>
        <v>0</v>
      </c>
      <c r="M15" s="5">
        <f>SUM(C15+E15+G15+I15+K15)</f>
        <v>37</v>
      </c>
      <c r="N15" s="13"/>
    </row>
    <row r="16" spans="1:14" x14ac:dyDescent="0.25">
      <c r="A16" s="4" t="s">
        <v>6</v>
      </c>
      <c r="B16" s="12"/>
      <c r="C16" s="12">
        <v>120</v>
      </c>
      <c r="D16" s="12"/>
      <c r="E16" s="12">
        <v>98</v>
      </c>
      <c r="F16" s="12"/>
      <c r="G16" s="12">
        <v>94</v>
      </c>
      <c r="H16" s="12"/>
      <c r="I16" s="12">
        <v>75</v>
      </c>
      <c r="J16" s="12"/>
      <c r="K16" s="12">
        <v>3</v>
      </c>
      <c r="L16" s="5">
        <f t="shared" si="0"/>
        <v>0</v>
      </c>
      <c r="M16" s="5">
        <f t="shared" si="0"/>
        <v>390</v>
      </c>
      <c r="N16" s="13">
        <v>3</v>
      </c>
    </row>
    <row r="17" spans="1:14" x14ac:dyDescent="0.25">
      <c r="A17" s="6"/>
      <c r="B17" s="7">
        <f t="shared" ref="B17:K17" si="1">SUM(B10:B16)</f>
        <v>143</v>
      </c>
      <c r="C17" s="7">
        <f t="shared" si="1"/>
        <v>253</v>
      </c>
      <c r="D17" s="7">
        <f t="shared" si="1"/>
        <v>138</v>
      </c>
      <c r="E17" s="7">
        <f t="shared" si="1"/>
        <v>148</v>
      </c>
      <c r="F17" s="7">
        <f t="shared" si="1"/>
        <v>91</v>
      </c>
      <c r="G17" s="7">
        <f t="shared" si="1"/>
        <v>140</v>
      </c>
      <c r="H17" s="7">
        <f t="shared" si="1"/>
        <v>74</v>
      </c>
      <c r="I17" s="7">
        <f t="shared" si="1"/>
        <v>123</v>
      </c>
      <c r="J17" s="7">
        <f t="shared" si="1"/>
        <v>12</v>
      </c>
      <c r="K17" s="7">
        <f t="shared" si="1"/>
        <v>13</v>
      </c>
      <c r="L17" s="5">
        <f>SUM(B17+D17+F17+H17+J17)</f>
        <v>458</v>
      </c>
      <c r="M17" s="5">
        <f>SUM(C17+E17+G17+I17+K17)</f>
        <v>677</v>
      </c>
      <c r="N17" s="13"/>
    </row>
    <row r="18" spans="1:14" x14ac:dyDescent="0.25">
      <c r="C18" s="3">
        <f>B17+C17</f>
        <v>396</v>
      </c>
      <c r="E18" s="3">
        <f>D17+E17</f>
        <v>286</v>
      </c>
      <c r="G18" s="3">
        <f>F17+G17</f>
        <v>231</v>
      </c>
      <c r="I18" s="3">
        <f>H17+I17</f>
        <v>197</v>
      </c>
      <c r="K18" s="3">
        <f>J17+K17</f>
        <v>25</v>
      </c>
      <c r="M18" s="3">
        <f>L17+M17</f>
        <v>1135</v>
      </c>
      <c r="N18" s="17">
        <f>SUM(N10:N17)</f>
        <v>9</v>
      </c>
    </row>
  </sheetData>
  <mergeCells count="12">
    <mergeCell ref="A1:N2"/>
    <mergeCell ref="A3:N3"/>
    <mergeCell ref="A5:N5"/>
    <mergeCell ref="A8:A9"/>
    <mergeCell ref="B8:C8"/>
    <mergeCell ref="D8:E8"/>
    <mergeCell ref="F8:G8"/>
    <mergeCell ref="H8:I8"/>
    <mergeCell ref="J8:K8"/>
    <mergeCell ref="L8:M8"/>
    <mergeCell ref="D4:I4"/>
    <mergeCell ref="A6:M6"/>
  </mergeCells>
  <phoneticPr fontId="0" type="noConversion"/>
  <pageMargins left="0.75" right="0.75" top="1" bottom="1" header="0.5" footer="0.5"/>
  <pageSetup paperSize="9" scale="7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75" zoomScaleNormal="80" workbookViewId="0">
      <selection activeCell="O1" sqref="O1:U1048576"/>
    </sheetView>
  </sheetViews>
  <sheetFormatPr defaultRowHeight="15" x14ac:dyDescent="0.25"/>
  <cols>
    <col min="1" max="1" width="31.85546875" style="1" customWidth="1"/>
    <col min="2" max="2" width="11.42578125" style="1" customWidth="1"/>
    <col min="3" max="3" width="11.28515625" style="1" customWidth="1"/>
    <col min="4" max="4" width="11.85546875" style="1" customWidth="1"/>
    <col min="5" max="5" width="10.7109375" style="1" customWidth="1"/>
    <col min="6" max="6" width="11.5703125" style="1" customWidth="1"/>
    <col min="7" max="7" width="10.7109375" style="1" customWidth="1"/>
    <col min="8" max="8" width="12" style="1" customWidth="1"/>
    <col min="9" max="9" width="10.7109375" style="1" customWidth="1"/>
    <col min="10" max="11" width="11.7109375" style="1" customWidth="1"/>
    <col min="12" max="12" width="12" style="1" customWidth="1"/>
    <col min="13" max="13" width="13.5703125" style="1" customWidth="1"/>
    <col min="14" max="14" width="28.28515625" style="1" customWidth="1"/>
    <col min="15" max="16384" width="9.140625" style="1"/>
  </cols>
  <sheetData>
    <row r="1" spans="1:14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 x14ac:dyDescent="0.2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 x14ac:dyDescent="0.2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8" spans="1:14" ht="53.25" customHeight="1" x14ac:dyDescent="0.25">
      <c r="A8" s="42" t="s">
        <v>7</v>
      </c>
      <c r="B8" s="36" t="s">
        <v>1</v>
      </c>
      <c r="C8" s="36"/>
      <c r="D8" s="36" t="s">
        <v>2</v>
      </c>
      <c r="E8" s="36"/>
      <c r="F8" s="36" t="s">
        <v>3</v>
      </c>
      <c r="G8" s="36"/>
      <c r="H8" s="36" t="s">
        <v>4</v>
      </c>
      <c r="I8" s="36"/>
      <c r="J8" s="37" t="s">
        <v>8</v>
      </c>
      <c r="K8" s="38"/>
      <c r="L8" s="36" t="s">
        <v>5</v>
      </c>
      <c r="M8" s="36"/>
      <c r="N8" s="15" t="s">
        <v>22</v>
      </c>
    </row>
    <row r="9" spans="1:14" ht="60" x14ac:dyDescent="0.25">
      <c r="A9" s="43"/>
      <c r="B9" s="2" t="s">
        <v>10</v>
      </c>
      <c r="C9" s="2" t="s">
        <v>11</v>
      </c>
      <c r="D9" s="2" t="s">
        <v>10</v>
      </c>
      <c r="E9" s="2" t="s">
        <v>11</v>
      </c>
      <c r="F9" s="2" t="s">
        <v>10</v>
      </c>
      <c r="G9" s="2" t="s">
        <v>11</v>
      </c>
      <c r="H9" s="2" t="s">
        <v>10</v>
      </c>
      <c r="I9" s="2" t="s">
        <v>11</v>
      </c>
      <c r="J9" s="2" t="s">
        <v>10</v>
      </c>
      <c r="K9" s="2" t="s">
        <v>11</v>
      </c>
      <c r="L9" s="2" t="s">
        <v>10</v>
      </c>
      <c r="M9" s="2" t="s">
        <v>11</v>
      </c>
      <c r="N9" s="5" t="s">
        <v>11</v>
      </c>
    </row>
    <row r="10" spans="1:14" s="6" customFormat="1" x14ac:dyDescent="0.25">
      <c r="A10" s="4" t="s">
        <v>19</v>
      </c>
      <c r="B10" s="19">
        <v>50</v>
      </c>
      <c r="C10" s="19">
        <v>25</v>
      </c>
      <c r="D10" s="19">
        <v>48</v>
      </c>
      <c r="E10" s="19">
        <v>23</v>
      </c>
      <c r="F10" s="19">
        <v>49</v>
      </c>
      <c r="G10" s="19">
        <v>20</v>
      </c>
      <c r="H10" s="19">
        <v>24</v>
      </c>
      <c r="I10" s="19">
        <v>19</v>
      </c>
      <c r="J10" s="5">
        <v>3</v>
      </c>
      <c r="K10" s="5">
        <v>1</v>
      </c>
      <c r="L10" s="5">
        <f>SUM(B10+D10+F10+H10+J10)</f>
        <v>174</v>
      </c>
      <c r="M10" s="5">
        <f>SUM(C10+E10+G10+I10+K10)</f>
        <v>88</v>
      </c>
      <c r="N10" s="13">
        <v>1</v>
      </c>
    </row>
    <row r="11" spans="1:14" s="6" customFormat="1" x14ac:dyDescent="0.25">
      <c r="A11" s="4" t="s">
        <v>20</v>
      </c>
      <c r="B11" s="19"/>
      <c r="C11" s="19"/>
      <c r="D11" s="19"/>
      <c r="E11" s="19"/>
      <c r="F11" s="19"/>
      <c r="G11" s="19"/>
      <c r="H11" s="19"/>
      <c r="I11" s="19"/>
      <c r="J11" s="5">
        <v>1</v>
      </c>
      <c r="K11" s="5"/>
      <c r="L11" s="5">
        <f>SUM(B11+D11+F11+H11+J11)</f>
        <v>1</v>
      </c>
      <c r="M11" s="5">
        <f>SUM(C11+E11+G11+I11+K11)</f>
        <v>0</v>
      </c>
      <c r="N11" s="16"/>
    </row>
    <row r="12" spans="1:14" s="6" customFormat="1" x14ac:dyDescent="0.25">
      <c r="A12" s="4" t="s">
        <v>0</v>
      </c>
      <c r="B12" s="20">
        <v>44</v>
      </c>
      <c r="C12" s="20">
        <v>14</v>
      </c>
      <c r="D12" s="19">
        <v>32</v>
      </c>
      <c r="E12" s="19">
        <v>6</v>
      </c>
      <c r="F12" s="20">
        <v>18</v>
      </c>
      <c r="G12" s="20">
        <v>14</v>
      </c>
      <c r="H12" s="20">
        <v>16</v>
      </c>
      <c r="I12" s="20">
        <v>2</v>
      </c>
      <c r="J12" s="20">
        <v>6</v>
      </c>
      <c r="K12" s="20"/>
      <c r="L12" s="5">
        <f t="shared" ref="L12:M15" si="0">SUM(B12+D12+F12+H12+J12)</f>
        <v>116</v>
      </c>
      <c r="M12" s="5">
        <f t="shared" si="0"/>
        <v>36</v>
      </c>
      <c r="N12" s="16"/>
    </row>
    <row r="13" spans="1:14" s="6" customFormat="1" x14ac:dyDescent="0.25">
      <c r="A13" s="4" t="s">
        <v>12</v>
      </c>
      <c r="B13" s="19">
        <v>25</v>
      </c>
      <c r="C13" s="19">
        <v>25</v>
      </c>
      <c r="D13" s="19">
        <v>24</v>
      </c>
      <c r="E13" s="20"/>
      <c r="F13" s="20">
        <v>22</v>
      </c>
      <c r="G13" s="20">
        <v>14</v>
      </c>
      <c r="H13" s="20">
        <v>23</v>
      </c>
      <c r="I13" s="20"/>
      <c r="J13" s="20">
        <v>3</v>
      </c>
      <c r="K13" s="20">
        <v>1</v>
      </c>
      <c r="L13" s="5">
        <f>SUM(B13+D13+F13+H13+J13)</f>
        <v>97</v>
      </c>
      <c r="M13" s="5">
        <f>SUM(C13+E13+G13+I13+K13)</f>
        <v>40</v>
      </c>
      <c r="N13" s="16"/>
    </row>
    <row r="14" spans="1:14" x14ac:dyDescent="0.25">
      <c r="A14" s="4" t="s">
        <v>6</v>
      </c>
      <c r="B14" s="20"/>
      <c r="C14" s="20">
        <v>57</v>
      </c>
      <c r="D14" s="20"/>
      <c r="E14" s="20">
        <v>70</v>
      </c>
      <c r="F14" s="20"/>
      <c r="G14" s="20">
        <v>29</v>
      </c>
      <c r="H14" s="20"/>
      <c r="I14" s="20">
        <v>39</v>
      </c>
      <c r="J14" s="13"/>
      <c r="K14" s="13">
        <v>7</v>
      </c>
      <c r="L14" s="5">
        <f t="shared" si="0"/>
        <v>0</v>
      </c>
      <c r="M14" s="5">
        <f t="shared" si="0"/>
        <v>202</v>
      </c>
      <c r="N14" s="16"/>
    </row>
    <row r="15" spans="1:14" x14ac:dyDescent="0.25">
      <c r="A15" s="6"/>
      <c r="B15" s="22">
        <f t="shared" ref="B15:K15" si="1">SUM(B10:B14)</f>
        <v>119</v>
      </c>
      <c r="C15" s="22">
        <f t="shared" si="1"/>
        <v>121</v>
      </c>
      <c r="D15" s="22">
        <f t="shared" si="1"/>
        <v>104</v>
      </c>
      <c r="E15" s="22">
        <f t="shared" si="1"/>
        <v>99</v>
      </c>
      <c r="F15" s="22">
        <f t="shared" si="1"/>
        <v>89</v>
      </c>
      <c r="G15" s="22">
        <f t="shared" si="1"/>
        <v>77</v>
      </c>
      <c r="H15" s="22">
        <f t="shared" si="1"/>
        <v>63</v>
      </c>
      <c r="I15" s="22">
        <f t="shared" si="1"/>
        <v>60</v>
      </c>
      <c r="J15" s="7">
        <f t="shared" si="1"/>
        <v>13</v>
      </c>
      <c r="K15" s="7">
        <f t="shared" si="1"/>
        <v>9</v>
      </c>
      <c r="L15" s="5">
        <f t="shared" si="0"/>
        <v>388</v>
      </c>
      <c r="M15" s="5">
        <f t="shared" si="0"/>
        <v>366</v>
      </c>
      <c r="N15" s="16"/>
    </row>
    <row r="16" spans="1:14" x14ac:dyDescent="0.25">
      <c r="C16" s="3">
        <f>B15+C15</f>
        <v>240</v>
      </c>
      <c r="E16" s="3">
        <f>D15+E15</f>
        <v>203</v>
      </c>
      <c r="G16" s="3">
        <f>F15+G15</f>
        <v>166</v>
      </c>
      <c r="I16" s="3">
        <f>H15+I15</f>
        <v>123</v>
      </c>
      <c r="K16" s="3">
        <f>J15+K15</f>
        <v>22</v>
      </c>
      <c r="M16" s="3">
        <f>L15+M15</f>
        <v>754</v>
      </c>
      <c r="N16" s="17">
        <f>SUM(N10:N15)</f>
        <v>1</v>
      </c>
    </row>
    <row r="25" spans="3:3" x14ac:dyDescent="0.25">
      <c r="C25" s="6"/>
    </row>
  </sheetData>
  <mergeCells count="11">
    <mergeCell ref="A5:N5"/>
    <mergeCell ref="A1:N2"/>
    <mergeCell ref="A3:N3"/>
    <mergeCell ref="A6:M6"/>
    <mergeCell ref="A8:A9"/>
    <mergeCell ref="B8:C8"/>
    <mergeCell ref="D8:E8"/>
    <mergeCell ref="F8:G8"/>
    <mergeCell ref="H8:I8"/>
    <mergeCell ref="J8:K8"/>
    <mergeCell ref="L8:M8"/>
  </mergeCells>
  <phoneticPr fontId="0" type="noConversion"/>
  <pageMargins left="0.75" right="0.75" top="1" bottom="1" header="0.5" footer="0.5"/>
  <pageSetup paperSize="9" scale="5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0" zoomScaleNormal="70" workbookViewId="0">
      <selection activeCell="A15" sqref="A15:XFD62"/>
    </sheetView>
  </sheetViews>
  <sheetFormatPr defaultRowHeight="12.75" x14ac:dyDescent="0.25"/>
  <cols>
    <col min="1" max="1" width="31.5703125" style="9" customWidth="1"/>
    <col min="2" max="2" width="11.42578125" style="6" customWidth="1"/>
    <col min="3" max="3" width="11.28515625" style="6" customWidth="1"/>
    <col min="4" max="4" width="11.85546875" style="6" customWidth="1"/>
    <col min="5" max="5" width="10.7109375" style="6" customWidth="1"/>
    <col min="6" max="6" width="11.5703125" style="6" customWidth="1"/>
    <col min="7" max="7" width="10.7109375" style="6" customWidth="1"/>
    <col min="8" max="8" width="12" style="6" customWidth="1"/>
    <col min="9" max="9" width="10.7109375" style="6" customWidth="1"/>
    <col min="10" max="11" width="11.7109375" style="6" customWidth="1"/>
    <col min="12" max="12" width="12" style="6" customWidth="1"/>
    <col min="13" max="13" width="13.5703125" style="6" customWidth="1"/>
    <col min="14" max="14" width="28.42578125" style="6" customWidth="1"/>
    <col min="15" max="16384" width="9.140625" style="6"/>
  </cols>
  <sheetData>
    <row r="1" spans="1:14" ht="15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 customHeight="1" x14ac:dyDescent="0.25">
      <c r="A4" s="27"/>
      <c r="B4" s="27"/>
      <c r="C4" s="27"/>
      <c r="D4" s="31"/>
      <c r="E4" s="31"/>
      <c r="F4" s="31"/>
      <c r="G4" s="31"/>
      <c r="H4" s="31"/>
      <c r="I4" s="31"/>
      <c r="J4" s="27"/>
      <c r="K4" s="27"/>
      <c r="L4" s="27"/>
      <c r="M4" s="27"/>
    </row>
    <row r="5" spans="1:14" ht="15" customHeight="1" x14ac:dyDescent="0.25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4" ht="43.5" customHeight="1" x14ac:dyDescent="0.25">
      <c r="A8" s="29" t="s">
        <v>7</v>
      </c>
      <c r="B8" s="28" t="s">
        <v>1</v>
      </c>
      <c r="C8" s="28"/>
      <c r="D8" s="28" t="s">
        <v>2</v>
      </c>
      <c r="E8" s="28"/>
      <c r="F8" s="28" t="s">
        <v>3</v>
      </c>
      <c r="G8" s="28"/>
      <c r="H8" s="28" t="s">
        <v>4</v>
      </c>
      <c r="I8" s="28"/>
      <c r="J8" s="34" t="s">
        <v>8</v>
      </c>
      <c r="K8" s="35"/>
      <c r="L8" s="28" t="s">
        <v>5</v>
      </c>
      <c r="M8" s="28"/>
      <c r="N8" s="15" t="s">
        <v>22</v>
      </c>
    </row>
    <row r="9" spans="1:14" ht="60" x14ac:dyDescent="0.25">
      <c r="A9" s="30"/>
      <c r="B9" s="5" t="s">
        <v>10</v>
      </c>
      <c r="C9" s="5" t="s">
        <v>11</v>
      </c>
      <c r="D9" s="5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11</v>
      </c>
      <c r="N9" s="5" t="s">
        <v>11</v>
      </c>
    </row>
    <row r="10" spans="1:14" ht="15" x14ac:dyDescent="0.25">
      <c r="A10" s="11" t="s">
        <v>6</v>
      </c>
      <c r="B10" s="26"/>
      <c r="C10" s="26"/>
      <c r="D10" s="26"/>
      <c r="E10" s="26"/>
      <c r="F10" s="26"/>
      <c r="G10" s="26"/>
      <c r="H10" s="26"/>
      <c r="I10" s="26">
        <v>50</v>
      </c>
      <c r="J10" s="20"/>
      <c r="K10" s="20">
        <v>0</v>
      </c>
      <c r="L10" s="19">
        <f>SUM(B10+D10+F10+H10+J10)</f>
        <v>0</v>
      </c>
      <c r="M10" s="19">
        <f>SUM(C10+E10+G10+I10+K10)</f>
        <v>50</v>
      </c>
      <c r="N10" s="16"/>
    </row>
    <row r="11" spans="1:14" ht="15" x14ac:dyDescent="0.25">
      <c r="B11" s="7">
        <f t="shared" ref="B11:K11" si="0">SUM(B10:B10)</f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50</v>
      </c>
      <c r="J11" s="7">
        <f t="shared" si="0"/>
        <v>0</v>
      </c>
      <c r="K11" s="7">
        <f t="shared" si="0"/>
        <v>0</v>
      </c>
      <c r="L11" s="5">
        <f>SUM(B11+D11+F11+H11+J11)</f>
        <v>0</v>
      </c>
      <c r="M11" s="5">
        <f>SUM(C11+E11+G11+I11+K11)</f>
        <v>50</v>
      </c>
      <c r="N11" s="16"/>
    </row>
    <row r="12" spans="1:14" ht="15" x14ac:dyDescent="0.25">
      <c r="C12" s="3">
        <f>B11+C11</f>
        <v>0</v>
      </c>
      <c r="E12" s="3">
        <f>D11+E11</f>
        <v>0</v>
      </c>
      <c r="G12" s="3">
        <f>F11+G11</f>
        <v>0</v>
      </c>
      <c r="I12" s="3">
        <f>H11+I11</f>
        <v>50</v>
      </c>
      <c r="K12" s="3">
        <f>J11+K11</f>
        <v>0</v>
      </c>
      <c r="M12" s="3">
        <f>L11+M11</f>
        <v>50</v>
      </c>
      <c r="N12" s="18">
        <f>SUM(N10:N11)</f>
        <v>0</v>
      </c>
    </row>
    <row r="14" spans="1:14" ht="15" x14ac:dyDescent="0.25"/>
    <row r="15" spans="1:14" ht="15" x14ac:dyDescent="0.25"/>
    <row r="16" spans="1:14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6" ht="15" x14ac:dyDescent="0.25"/>
    <row r="27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7" ht="15" x14ac:dyDescent="0.25"/>
    <row r="38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</sheetData>
  <mergeCells count="12">
    <mergeCell ref="L8:M8"/>
    <mergeCell ref="A5:N5"/>
    <mergeCell ref="A6:M6"/>
    <mergeCell ref="A8:A9"/>
    <mergeCell ref="B8:C8"/>
    <mergeCell ref="D8:E8"/>
    <mergeCell ref="F8:G8"/>
    <mergeCell ref="H8:I8"/>
    <mergeCell ref="J8:K8"/>
    <mergeCell ref="A1:N2"/>
    <mergeCell ref="A3:N3"/>
    <mergeCell ref="D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zoomScale="70" zoomScaleNormal="70" workbookViewId="0">
      <selection activeCell="A16" sqref="A16:XFD60"/>
    </sheetView>
  </sheetViews>
  <sheetFormatPr defaultRowHeight="12.75" x14ac:dyDescent="0.25"/>
  <cols>
    <col min="1" max="1" width="31.5703125" style="9" customWidth="1"/>
    <col min="2" max="2" width="11.42578125" style="6" customWidth="1"/>
    <col min="3" max="3" width="11.28515625" style="6" customWidth="1"/>
    <col min="4" max="4" width="11.85546875" style="6" customWidth="1"/>
    <col min="5" max="5" width="10.7109375" style="6" customWidth="1"/>
    <col min="6" max="6" width="11.5703125" style="6" customWidth="1"/>
    <col min="7" max="7" width="10.7109375" style="6" customWidth="1"/>
    <col min="8" max="8" width="12" style="6" customWidth="1"/>
    <col min="9" max="9" width="10.7109375" style="6" customWidth="1"/>
    <col min="10" max="11" width="11.7109375" style="6" customWidth="1"/>
    <col min="12" max="12" width="12" style="6" customWidth="1"/>
    <col min="13" max="13" width="13.5703125" style="6" customWidth="1"/>
    <col min="14" max="14" width="28.42578125" style="6" customWidth="1"/>
    <col min="15" max="16384" width="9.140625" style="6"/>
  </cols>
  <sheetData>
    <row r="1" spans="1:14" ht="15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 customHeight="1" x14ac:dyDescent="0.25">
      <c r="A4" s="27"/>
      <c r="B4" s="27"/>
      <c r="C4" s="27"/>
      <c r="D4" s="31"/>
      <c r="E4" s="31"/>
      <c r="F4" s="31"/>
      <c r="G4" s="31"/>
      <c r="H4" s="31"/>
      <c r="I4" s="31"/>
      <c r="J4" s="27"/>
      <c r="K4" s="27"/>
      <c r="L4" s="27"/>
      <c r="M4" s="27"/>
    </row>
    <row r="5" spans="1:14" ht="15" x14ac:dyDescent="0.25">
      <c r="A5" s="32" t="s">
        <v>32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4" ht="48.75" customHeight="1" x14ac:dyDescent="0.25">
      <c r="A8" s="29" t="s">
        <v>7</v>
      </c>
      <c r="B8" s="28" t="s">
        <v>1</v>
      </c>
      <c r="C8" s="28"/>
      <c r="D8" s="28" t="s">
        <v>2</v>
      </c>
      <c r="E8" s="28"/>
      <c r="F8" s="28" t="s">
        <v>3</v>
      </c>
      <c r="G8" s="28"/>
      <c r="H8" s="28" t="s">
        <v>4</v>
      </c>
      <c r="I8" s="28"/>
      <c r="J8" s="34" t="s">
        <v>8</v>
      </c>
      <c r="K8" s="35"/>
      <c r="L8" s="28" t="s">
        <v>5</v>
      </c>
      <c r="M8" s="28"/>
      <c r="N8" s="15" t="s">
        <v>22</v>
      </c>
    </row>
    <row r="9" spans="1:14" ht="60" x14ac:dyDescent="0.25">
      <c r="A9" s="30"/>
      <c r="B9" s="5" t="s">
        <v>10</v>
      </c>
      <c r="C9" s="5" t="s">
        <v>11</v>
      </c>
      <c r="D9" s="5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11</v>
      </c>
      <c r="N9" s="5" t="s">
        <v>11</v>
      </c>
    </row>
    <row r="10" spans="1:14" ht="15" x14ac:dyDescent="0.25">
      <c r="A10" s="11" t="s">
        <v>21</v>
      </c>
      <c r="B10" s="26"/>
      <c r="C10" s="26"/>
      <c r="D10" s="26"/>
      <c r="E10" s="26">
        <v>23</v>
      </c>
      <c r="F10" s="26"/>
      <c r="G10" s="26"/>
      <c r="H10" s="26"/>
      <c r="I10" s="26"/>
      <c r="J10" s="26"/>
      <c r="K10" s="26"/>
      <c r="L10" s="5">
        <f t="shared" ref="L10:M12" si="0">SUM(B10+D10+F10+H10+J10)</f>
        <v>0</v>
      </c>
      <c r="M10" s="19">
        <f t="shared" si="0"/>
        <v>23</v>
      </c>
      <c r="N10" s="16"/>
    </row>
    <row r="11" spans="1:14" ht="15" x14ac:dyDescent="0.25">
      <c r="A11" s="11" t="s">
        <v>6</v>
      </c>
      <c r="B11" s="26"/>
      <c r="C11" s="26">
        <v>57</v>
      </c>
      <c r="D11" s="26"/>
      <c r="E11" s="26"/>
      <c r="F11" s="26"/>
      <c r="G11" s="26">
        <v>34</v>
      </c>
      <c r="H11" s="26"/>
      <c r="I11" s="26">
        <v>41</v>
      </c>
      <c r="J11" s="26"/>
      <c r="K11" s="26">
        <v>3</v>
      </c>
      <c r="L11" s="5">
        <f t="shared" si="0"/>
        <v>0</v>
      </c>
      <c r="M11" s="19">
        <f t="shared" si="0"/>
        <v>135</v>
      </c>
      <c r="N11" s="16"/>
    </row>
    <row r="12" spans="1:14" ht="15" x14ac:dyDescent="0.25">
      <c r="B12" s="7">
        <f t="shared" ref="B12:K12" si="1">SUM(B10:B11)</f>
        <v>0</v>
      </c>
      <c r="C12" s="7">
        <f t="shared" si="1"/>
        <v>57</v>
      </c>
      <c r="D12" s="7">
        <f t="shared" si="1"/>
        <v>0</v>
      </c>
      <c r="E12" s="7">
        <f t="shared" si="1"/>
        <v>23</v>
      </c>
      <c r="F12" s="7">
        <f t="shared" si="1"/>
        <v>0</v>
      </c>
      <c r="G12" s="7">
        <f t="shared" si="1"/>
        <v>34</v>
      </c>
      <c r="H12" s="7">
        <f t="shared" si="1"/>
        <v>0</v>
      </c>
      <c r="I12" s="7">
        <f t="shared" si="1"/>
        <v>41</v>
      </c>
      <c r="J12" s="7">
        <f t="shared" si="1"/>
        <v>0</v>
      </c>
      <c r="K12" s="7">
        <f t="shared" si="1"/>
        <v>3</v>
      </c>
      <c r="L12" s="5">
        <f t="shared" si="0"/>
        <v>0</v>
      </c>
      <c r="M12" s="5">
        <f t="shared" si="0"/>
        <v>158</v>
      </c>
      <c r="N12" s="16"/>
    </row>
    <row r="13" spans="1:14" ht="15" x14ac:dyDescent="0.25">
      <c r="C13" s="3">
        <f>B12+C12</f>
        <v>57</v>
      </c>
      <c r="E13" s="3">
        <f>D12+E12</f>
        <v>23</v>
      </c>
      <c r="G13" s="3">
        <f>F12+G12</f>
        <v>34</v>
      </c>
      <c r="I13" s="3">
        <f>H12+I12</f>
        <v>41</v>
      </c>
      <c r="K13" s="3">
        <f>J12+K12</f>
        <v>3</v>
      </c>
      <c r="M13" s="3">
        <f>L12+M12</f>
        <v>158</v>
      </c>
      <c r="N13" s="18">
        <f>SUM(N10:N12)</f>
        <v>0</v>
      </c>
    </row>
    <row r="15" spans="1:14" ht="15" x14ac:dyDescent="0.25"/>
    <row r="16" spans="1:14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7" ht="15" x14ac:dyDescent="0.25"/>
    <row r="28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</sheetData>
  <mergeCells count="12">
    <mergeCell ref="A5:N5"/>
    <mergeCell ref="A6:M6"/>
    <mergeCell ref="A8:A9"/>
    <mergeCell ref="B8:C8"/>
    <mergeCell ref="D8:E8"/>
    <mergeCell ref="F8:G8"/>
    <mergeCell ref="H8:I8"/>
    <mergeCell ref="J8:K8"/>
    <mergeCell ref="L8:M8"/>
    <mergeCell ref="A1:N2"/>
    <mergeCell ref="A3:N3"/>
    <mergeCell ref="D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="70" zoomScaleNormal="70" workbookViewId="0">
      <selection activeCell="G20" sqref="G20"/>
    </sheetView>
  </sheetViews>
  <sheetFormatPr defaultRowHeight="12.75" x14ac:dyDescent="0.25"/>
  <cols>
    <col min="1" max="1" width="31.5703125" style="9" customWidth="1"/>
    <col min="2" max="2" width="11.42578125" style="6" customWidth="1"/>
    <col min="3" max="3" width="11.28515625" style="6" customWidth="1"/>
    <col min="4" max="4" width="11.85546875" style="6" customWidth="1"/>
    <col min="5" max="5" width="10.7109375" style="6" customWidth="1"/>
    <col min="6" max="6" width="11.5703125" style="6" customWidth="1"/>
    <col min="7" max="7" width="10.7109375" style="6" customWidth="1"/>
    <col min="8" max="8" width="12" style="6" customWidth="1"/>
    <col min="9" max="9" width="10.7109375" style="6" customWidth="1"/>
    <col min="10" max="11" width="11.7109375" style="6" customWidth="1"/>
    <col min="12" max="12" width="12" style="6" customWidth="1"/>
    <col min="13" max="13" width="13.5703125" style="6" customWidth="1"/>
    <col min="14" max="14" width="28.42578125" style="6" customWidth="1"/>
    <col min="15" max="16384" width="9.140625" style="6"/>
  </cols>
  <sheetData>
    <row r="1" spans="1:14" ht="15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 customHeight="1" x14ac:dyDescent="0.25">
      <c r="A4" s="27"/>
      <c r="B4" s="27"/>
      <c r="C4" s="27"/>
      <c r="D4" s="31"/>
      <c r="E4" s="31"/>
      <c r="F4" s="31"/>
      <c r="G4" s="31"/>
      <c r="H4" s="31"/>
      <c r="I4" s="31"/>
      <c r="J4" s="27"/>
      <c r="K4" s="27"/>
      <c r="L4" s="27"/>
      <c r="M4" s="27"/>
    </row>
    <row r="5" spans="1:14" ht="15" customHeight="1" x14ac:dyDescent="0.25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4" ht="50.25" customHeight="1" x14ac:dyDescent="0.25">
      <c r="A8" s="29" t="s">
        <v>7</v>
      </c>
      <c r="B8" s="28" t="s">
        <v>1</v>
      </c>
      <c r="C8" s="28"/>
      <c r="D8" s="28" t="s">
        <v>2</v>
      </c>
      <c r="E8" s="28"/>
      <c r="F8" s="28" t="s">
        <v>3</v>
      </c>
      <c r="G8" s="28"/>
      <c r="H8" s="28" t="s">
        <v>4</v>
      </c>
      <c r="I8" s="28"/>
      <c r="J8" s="34" t="s">
        <v>8</v>
      </c>
      <c r="K8" s="35"/>
      <c r="L8" s="28" t="s">
        <v>5</v>
      </c>
      <c r="M8" s="28"/>
      <c r="N8" s="15" t="s">
        <v>22</v>
      </c>
    </row>
    <row r="9" spans="1:14" ht="60" x14ac:dyDescent="0.25">
      <c r="A9" s="30"/>
      <c r="B9" s="5" t="s">
        <v>10</v>
      </c>
      <c r="C9" s="5" t="s">
        <v>11</v>
      </c>
      <c r="D9" s="5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11</v>
      </c>
      <c r="N9" s="5" t="s">
        <v>11</v>
      </c>
    </row>
    <row r="10" spans="1:14" ht="15" x14ac:dyDescent="0.25">
      <c r="A10" s="11" t="s">
        <v>6</v>
      </c>
      <c r="B10" s="26"/>
      <c r="C10" s="26"/>
      <c r="D10" s="26"/>
      <c r="E10" s="26">
        <v>44</v>
      </c>
      <c r="F10" s="26"/>
      <c r="G10" s="26"/>
      <c r="H10" s="26"/>
      <c r="I10" s="26">
        <v>32</v>
      </c>
      <c r="J10" s="26"/>
      <c r="K10" s="26">
        <v>1</v>
      </c>
      <c r="L10" s="19">
        <f>SUM(B10+D10+F10+H10+J10)</f>
        <v>0</v>
      </c>
      <c r="M10" s="19">
        <f>SUM(C10+E10+G10+I10+K10)</f>
        <v>77</v>
      </c>
      <c r="N10" s="16"/>
    </row>
    <row r="11" spans="1:14" ht="15" x14ac:dyDescent="0.25">
      <c r="B11" s="7">
        <f t="shared" ref="B11:K11" si="0">SUM(B10:B10)</f>
        <v>0</v>
      </c>
      <c r="C11" s="7">
        <f t="shared" si="0"/>
        <v>0</v>
      </c>
      <c r="D11" s="7">
        <f t="shared" si="0"/>
        <v>0</v>
      </c>
      <c r="E11" s="7">
        <f t="shared" si="0"/>
        <v>44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32</v>
      </c>
      <c r="J11" s="7">
        <f t="shared" si="0"/>
        <v>0</v>
      </c>
      <c r="K11" s="7">
        <f t="shared" si="0"/>
        <v>1</v>
      </c>
      <c r="L11" s="5">
        <f>SUM(B11+D11+F11+H11+J11)</f>
        <v>0</v>
      </c>
      <c r="M11" s="5">
        <f>SUM(C11+E11+G11+I11+K11)</f>
        <v>77</v>
      </c>
      <c r="N11" s="16"/>
    </row>
    <row r="12" spans="1:14" ht="15" x14ac:dyDescent="0.25">
      <c r="A12" s="6"/>
      <c r="C12" s="3">
        <f>B11+C11</f>
        <v>0</v>
      </c>
      <c r="E12" s="3">
        <f>D11+E11</f>
        <v>44</v>
      </c>
      <c r="G12" s="3">
        <f>F11+G11</f>
        <v>0</v>
      </c>
      <c r="I12" s="3">
        <f>H11+I11</f>
        <v>32</v>
      </c>
      <c r="K12" s="3">
        <f>J11+K11</f>
        <v>1</v>
      </c>
      <c r="M12" s="3">
        <f>L11+M11</f>
        <v>77</v>
      </c>
      <c r="N12" s="18">
        <f>SUM(N10:N11)</f>
        <v>0</v>
      </c>
    </row>
    <row r="13" spans="1:14" ht="15" x14ac:dyDescent="0.25"/>
    <row r="14" spans="1:14" ht="15" x14ac:dyDescent="0.25"/>
    <row r="15" spans="1:14" ht="15" x14ac:dyDescent="0.25"/>
    <row r="16" spans="1:14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5" ht="15" x14ac:dyDescent="0.25"/>
    <row r="26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5" ht="15" x14ac:dyDescent="0.25"/>
    <row r="36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6" ht="15" x14ac:dyDescent="0.25"/>
    <row r="47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7" ht="15" x14ac:dyDescent="0.25"/>
    <row r="58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</sheetData>
  <mergeCells count="12">
    <mergeCell ref="A5:N5"/>
    <mergeCell ref="A6:M6"/>
    <mergeCell ref="A8:A9"/>
    <mergeCell ref="B8:C8"/>
    <mergeCell ref="D8:E8"/>
    <mergeCell ref="F8:G8"/>
    <mergeCell ref="H8:I8"/>
    <mergeCell ref="J8:K8"/>
    <mergeCell ref="L8:M8"/>
    <mergeCell ref="A1:N2"/>
    <mergeCell ref="A3:N3"/>
    <mergeCell ref="D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Кемерово</vt:lpstr>
      <vt:lpstr>АСФ</vt:lpstr>
      <vt:lpstr>БФ</vt:lpstr>
      <vt:lpstr>ЛКФ</vt:lpstr>
      <vt:lpstr>НФ</vt:lpstr>
      <vt:lpstr>ПФ</vt:lpstr>
      <vt:lpstr>МФ</vt:lpstr>
      <vt:lpstr>МРФ</vt:lpstr>
      <vt:lpstr>ЮФ</vt:lpstr>
      <vt:lpstr>ТФ</vt:lpstr>
    </vt:vector>
  </TitlesOfParts>
  <Company>ГОУ СПО "КОМК"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2020-10-02T13:31:12Z</cp:lastPrinted>
  <dcterms:created xsi:type="dcterms:W3CDTF">2012-10-15T03:11:04Z</dcterms:created>
  <dcterms:modified xsi:type="dcterms:W3CDTF">2021-01-13T10:00:03Z</dcterms:modified>
</cp:coreProperties>
</file>