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60" windowWidth="15480" windowHeight="8475"/>
  </bookViews>
  <sheets>
    <sheet name="число" sheetId="10" r:id="rId1"/>
  </sheets>
  <calcPr calcId="145621" refMode="R1C1"/>
</workbook>
</file>

<file path=xl/calcChain.xml><?xml version="1.0" encoding="utf-8"?>
<calcChain xmlns="http://schemas.openxmlformats.org/spreadsheetml/2006/main">
  <c r="K65" i="10" l="1"/>
  <c r="J65" i="10"/>
  <c r="I65" i="10"/>
  <c r="H65" i="10"/>
  <c r="G65" i="10"/>
  <c r="F65" i="10"/>
  <c r="E65" i="10"/>
  <c r="D65" i="10"/>
  <c r="C65" i="10"/>
  <c r="M65" i="10" s="1"/>
  <c r="B65" i="10"/>
  <c r="M64" i="10"/>
  <c r="L64" i="10"/>
  <c r="M63" i="10"/>
  <c r="L63" i="10"/>
  <c r="M62" i="10"/>
  <c r="L62" i="10"/>
  <c r="M61" i="10"/>
  <c r="L61" i="10"/>
  <c r="M60" i="10"/>
  <c r="L60" i="10"/>
  <c r="K55" i="10"/>
  <c r="J55" i="10"/>
  <c r="I55" i="10"/>
  <c r="H55" i="10"/>
  <c r="G55" i="10"/>
  <c r="F55" i="10"/>
  <c r="E55" i="10"/>
  <c r="D55" i="10"/>
  <c r="C55" i="10"/>
  <c r="B55" i="10"/>
  <c r="M54" i="10"/>
  <c r="L54" i="10"/>
  <c r="M53" i="10"/>
  <c r="L53" i="10"/>
  <c r="M52" i="10"/>
  <c r="L52" i="10"/>
  <c r="M51" i="10"/>
  <c r="L51" i="10"/>
  <c r="M50" i="10"/>
  <c r="L50" i="10"/>
  <c r="M49" i="10"/>
  <c r="L49" i="10"/>
  <c r="M48" i="10"/>
  <c r="L48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M41" i="10"/>
  <c r="L41" i="10"/>
  <c r="M40" i="10"/>
  <c r="L40" i="10"/>
  <c r="K35" i="10"/>
  <c r="J35" i="10"/>
  <c r="I35" i="10"/>
  <c r="H35" i="10"/>
  <c r="G35" i="10"/>
  <c r="F35" i="10"/>
  <c r="E35" i="10"/>
  <c r="D35" i="10"/>
  <c r="C35" i="10"/>
  <c r="B35" i="10"/>
  <c r="M34" i="10"/>
  <c r="L34" i="10"/>
  <c r="M33" i="10"/>
  <c r="L33" i="10"/>
  <c r="M32" i="10"/>
  <c r="L32" i="10"/>
  <c r="M31" i="10"/>
  <c r="L31" i="10"/>
  <c r="K26" i="10"/>
  <c r="J26" i="10"/>
  <c r="I26" i="10"/>
  <c r="H26" i="10"/>
  <c r="G26" i="10"/>
  <c r="F26" i="10"/>
  <c r="E26" i="10"/>
  <c r="D26" i="10"/>
  <c r="C26" i="10"/>
  <c r="B26" i="10"/>
  <c r="M25" i="10"/>
  <c r="L25" i="10"/>
  <c r="M24" i="10"/>
  <c r="L24" i="10"/>
  <c r="M23" i="10"/>
  <c r="L23" i="10"/>
  <c r="K18" i="10"/>
  <c r="J18" i="10"/>
  <c r="I18" i="10"/>
  <c r="H18" i="10"/>
  <c r="G18" i="10"/>
  <c r="F18" i="10"/>
  <c r="E18" i="10"/>
  <c r="D18" i="10"/>
  <c r="C18" i="10"/>
  <c r="B18" i="10"/>
  <c r="M17" i="10"/>
  <c r="L17" i="10"/>
  <c r="M16" i="10"/>
  <c r="L16" i="10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L65" i="10" l="1"/>
  <c r="L55" i="10"/>
  <c r="M55" i="10"/>
  <c r="L43" i="10"/>
  <c r="M43" i="10"/>
  <c r="M35" i="10"/>
  <c r="L35" i="10"/>
  <c r="L26" i="10"/>
  <c r="M18" i="10"/>
  <c r="M26" i="10"/>
  <c r="L18" i="10"/>
</calcChain>
</file>

<file path=xl/sharedStrings.xml><?xml version="1.0" encoding="utf-8"?>
<sst xmlns="http://schemas.openxmlformats.org/spreadsheetml/2006/main" count="161" uniqueCount="30">
  <si>
    <t>1 курс</t>
  </si>
  <si>
    <t>2 курс</t>
  </si>
  <si>
    <t>3 курс</t>
  </si>
  <si>
    <t>4 курс</t>
  </si>
  <si>
    <t>Сестринское дело (очно-заочное)</t>
  </si>
  <si>
    <t>Направление подготовки</t>
  </si>
  <si>
    <t>ИТОГО</t>
  </si>
  <si>
    <t>Информация о численности обучающихся по реализуемым образовательным программам</t>
  </si>
  <si>
    <t>обучается за счет субсидии на выполнение госзадания</t>
  </si>
  <si>
    <t>обучается по договорам за счет физических и юр.лиц</t>
  </si>
  <si>
    <t>ГБПОУ "КОМК"  (г.Кемерово) на 01.01.2019</t>
  </si>
  <si>
    <t>ГБПОУ "КОМК"  (Анжеро-Судженский филиал) на 01.01.2019</t>
  </si>
  <si>
    <t>ГБПОУ "КОМК"  (Беловский филиал) на 01.01.2019</t>
  </si>
  <si>
    <t>ГБПОУ "КОМК"  (Ленинск - Кузнецкий филиал) на 01.01.2019</t>
  </si>
  <si>
    <t>ГБПОУ "КОМК"  (Новокузнецкий филиал) на 01.01.2019</t>
  </si>
  <si>
    <t>ГБПОУ "КОМК"  (Прокопьевский филиал) на 01.01.2019</t>
  </si>
  <si>
    <t>Сестринское дело  (на базе 9 кл)</t>
  </si>
  <si>
    <t>Сестринское дело  (на базе 11 кл)</t>
  </si>
  <si>
    <t>Лечебное дело</t>
  </si>
  <si>
    <t>Лечебное дело малые филиалы</t>
  </si>
  <si>
    <t>Акушерское дело</t>
  </si>
  <si>
    <t>Стоматология ортопедическая</t>
  </si>
  <si>
    <t>Стоматология профилактическая</t>
  </si>
  <si>
    <t>Лабораторная диагностика</t>
  </si>
  <si>
    <t>Фармация</t>
  </si>
  <si>
    <t>Сестринское дело (очно-заочное) г.Кемерово</t>
  </si>
  <si>
    <t>Сестринское дело (очно-заочное) малые филиалы</t>
  </si>
  <si>
    <t>Фармация (очно-заочное)</t>
  </si>
  <si>
    <t>Находятся в академическом отпуске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</si>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</sst>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CI65"/>
  <sheetViews>
    <sheetView tabSelected="1" zoomScaleNormal="100" workbookViewId="0">
      <selection activeCell="O22" sqref="O22"/>
    </sheetView>
  </sheetViews>
  <sheetFormatPr defaultRowHeight="15" x14ac:dyDescent="0.25"/>
  <cols>
    <col min="1" max="1" width="42.28515625" style="9" customWidth="1"/>
    <col min="2" max="2" width="11.42578125" style="4" customWidth="1"/>
    <col min="3" max="3" width="11.28515625" style="4" customWidth="1"/>
    <col min="4" max="4" width="11.85546875" style="4" customWidth="1"/>
    <col min="5" max="6" width="11.5703125" style="4" customWidth="1"/>
    <col min="7" max="7" width="11.7109375" style="4" customWidth="1"/>
    <col min="8" max="8" width="12" style="4" customWidth="1"/>
    <col min="9" max="9" width="12.140625" style="4" customWidth="1"/>
    <col min="10" max="10" width="13.28515625" style="4" customWidth="1"/>
    <col min="11" max="12" width="12.42578125" style="4" customWidth="1"/>
    <col min="13" max="13" width="13.140625" style="4" customWidth="1"/>
    <col min="14" max="16384" width="9.140625" style="4"/>
  </cols>
  <sheetData>
    <row r="1" spans="1:87" x14ac:dyDescent="0.25">
      <c r="A1" s="8"/>
      <c r="B1" s="8"/>
      <c r="C1" s="8"/>
      <c r="D1" s="32"/>
      <c r="E1" s="32"/>
      <c r="F1" s="32"/>
      <c r="G1" s="32"/>
      <c r="H1" s="32"/>
      <c r="I1" s="32"/>
    </row>
    <row r="2" spans="1:87" x14ac:dyDescent="0.2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87" x14ac:dyDescent="0.25">
      <c r="A3" s="32" t="s">
        <v>10</v>
      </c>
      <c r="B3" s="32"/>
      <c r="C3" s="32"/>
      <c r="D3" s="32"/>
      <c r="E3" s="32"/>
      <c r="F3" s="32"/>
      <c r="G3" s="32"/>
      <c r="H3" s="32"/>
      <c r="I3" s="32"/>
    </row>
    <row r="4" spans="1:87" ht="30.75" customHeight="1" x14ac:dyDescent="0.25">
      <c r="A4" s="30" t="s">
        <v>5</v>
      </c>
      <c r="B4" s="29" t="s">
        <v>0</v>
      </c>
      <c r="C4" s="29"/>
      <c r="D4" s="29" t="s">
        <v>1</v>
      </c>
      <c r="E4" s="29"/>
      <c r="F4" s="29" t="s">
        <v>2</v>
      </c>
      <c r="G4" s="29"/>
      <c r="H4" s="29" t="s">
        <v>3</v>
      </c>
      <c r="I4" s="29"/>
      <c r="J4" s="27" t="s">
        <v>28</v>
      </c>
      <c r="K4" s="28"/>
      <c r="L4" s="29" t="s">
        <v>29</v>
      </c>
      <c r="M4" s="29"/>
    </row>
    <row r="5" spans="1:87" ht="90" x14ac:dyDescent="0.25">
      <c r="A5" s="3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</row>
    <row r="6" spans="1:87" s="7" customFormat="1" x14ac:dyDescent="0.25">
      <c r="A6" s="12" t="s">
        <v>16</v>
      </c>
      <c r="B6" s="3">
        <v>132</v>
      </c>
      <c r="C6" s="3">
        <v>66</v>
      </c>
      <c r="D6" s="3">
        <v>95</v>
      </c>
      <c r="E6" s="3">
        <v>20</v>
      </c>
      <c r="F6" s="3">
        <v>94</v>
      </c>
      <c r="G6" s="3">
        <v>16</v>
      </c>
      <c r="H6" s="3">
        <v>74</v>
      </c>
      <c r="I6" s="3">
        <v>7</v>
      </c>
      <c r="J6" s="3">
        <v>15</v>
      </c>
      <c r="K6" s="3">
        <v>1</v>
      </c>
      <c r="L6" s="14">
        <f>SUM(B6+D6+F6+H6+J6)</f>
        <v>410</v>
      </c>
      <c r="M6" s="14">
        <f>SUM(C6+E6+G6+I6+K6)</f>
        <v>110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s="7" customFormat="1" x14ac:dyDescent="0.25">
      <c r="A7" s="12" t="s">
        <v>17</v>
      </c>
      <c r="B7" s="3">
        <v>25</v>
      </c>
      <c r="C7" s="3">
        <v>18</v>
      </c>
      <c r="D7" s="3">
        <v>14</v>
      </c>
      <c r="E7" s="3">
        <v>8</v>
      </c>
      <c r="F7" s="3">
        <v>23</v>
      </c>
      <c r="G7" s="3">
        <v>1</v>
      </c>
      <c r="H7" s="3"/>
      <c r="I7" s="3"/>
      <c r="J7" s="3">
        <v>4</v>
      </c>
      <c r="K7" s="3">
        <v>3</v>
      </c>
      <c r="L7" s="14">
        <f>SUM(B7+D7+F7+H7+J7)</f>
        <v>66</v>
      </c>
      <c r="M7" s="14">
        <f>SUM(C7+E7+G7+I7+K7)</f>
        <v>30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s="7" customFormat="1" x14ac:dyDescent="0.25">
      <c r="A8" s="13" t="s">
        <v>18</v>
      </c>
      <c r="B8" s="11">
        <v>23</v>
      </c>
      <c r="C8" s="11">
        <v>51</v>
      </c>
      <c r="D8" s="11">
        <v>23</v>
      </c>
      <c r="E8" s="11">
        <v>14</v>
      </c>
      <c r="F8" s="11">
        <v>26</v>
      </c>
      <c r="G8" s="11">
        <v>14</v>
      </c>
      <c r="H8" s="11">
        <v>23</v>
      </c>
      <c r="I8" s="11"/>
      <c r="J8" s="11">
        <v>5</v>
      </c>
      <c r="K8" s="11">
        <v>1</v>
      </c>
      <c r="L8" s="14">
        <f t="shared" ref="L8:M18" si="0">SUM(B8+D8+F8+H8+J8)</f>
        <v>100</v>
      </c>
      <c r="M8" s="14">
        <f t="shared" si="0"/>
        <v>80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1:87" s="7" customFormat="1" x14ac:dyDescent="0.25">
      <c r="A9" s="13" t="s">
        <v>19</v>
      </c>
      <c r="B9" s="11"/>
      <c r="C9" s="11">
        <v>17</v>
      </c>
      <c r="D9" s="11"/>
      <c r="E9" s="11"/>
      <c r="F9" s="11"/>
      <c r="G9" s="11"/>
      <c r="H9" s="11"/>
      <c r="I9" s="11"/>
      <c r="J9" s="11"/>
      <c r="K9" s="11"/>
      <c r="L9" s="14">
        <f t="shared" si="0"/>
        <v>0</v>
      </c>
      <c r="M9" s="14">
        <f t="shared" si="0"/>
        <v>17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s="7" customFormat="1" x14ac:dyDescent="0.25">
      <c r="A10" s="13" t="s">
        <v>20</v>
      </c>
      <c r="B10" s="11">
        <v>18</v>
      </c>
      <c r="C10" s="11"/>
      <c r="D10" s="11">
        <v>29</v>
      </c>
      <c r="E10" s="11"/>
      <c r="F10" s="11">
        <v>20</v>
      </c>
      <c r="G10" s="11"/>
      <c r="H10" s="11">
        <v>22</v>
      </c>
      <c r="I10" s="11"/>
      <c r="J10" s="11">
        <v>6</v>
      </c>
      <c r="K10" s="11"/>
      <c r="L10" s="14">
        <f t="shared" si="0"/>
        <v>95</v>
      </c>
      <c r="M10" s="14">
        <f t="shared" si="0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7" s="7" customFormat="1" x14ac:dyDescent="0.25">
      <c r="A11" s="13" t="s">
        <v>21</v>
      </c>
      <c r="B11" s="11"/>
      <c r="C11" s="11">
        <v>48</v>
      </c>
      <c r="D11" s="11">
        <v>1</v>
      </c>
      <c r="E11" s="11">
        <v>33</v>
      </c>
      <c r="F11" s="11"/>
      <c r="G11" s="11">
        <v>36</v>
      </c>
      <c r="H11" s="11"/>
      <c r="I11" s="11"/>
      <c r="J11" s="11"/>
      <c r="K11" s="11">
        <v>2</v>
      </c>
      <c r="L11" s="14">
        <f t="shared" si="0"/>
        <v>1</v>
      </c>
      <c r="M11" s="14">
        <f t="shared" si="0"/>
        <v>119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s="7" customFormat="1" x14ac:dyDescent="0.25">
      <c r="A12" s="13" t="s">
        <v>22</v>
      </c>
      <c r="B12" s="11"/>
      <c r="C12" s="11">
        <v>16</v>
      </c>
      <c r="D12" s="11"/>
      <c r="E12" s="11">
        <v>15</v>
      </c>
      <c r="F12" s="11"/>
      <c r="G12" s="11"/>
      <c r="H12" s="11"/>
      <c r="I12" s="11"/>
      <c r="J12" s="11"/>
      <c r="K12" s="11"/>
      <c r="L12" s="14">
        <f t="shared" si="0"/>
        <v>0</v>
      </c>
      <c r="M12" s="14">
        <f t="shared" si="0"/>
        <v>31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1:87" s="7" customFormat="1" x14ac:dyDescent="0.25">
      <c r="A13" s="13" t="s">
        <v>23</v>
      </c>
      <c r="B13" s="11">
        <v>21</v>
      </c>
      <c r="C13" s="11"/>
      <c r="D13" s="11">
        <v>46</v>
      </c>
      <c r="E13" s="11"/>
      <c r="F13" s="11">
        <v>18</v>
      </c>
      <c r="G13" s="11">
        <v>2</v>
      </c>
      <c r="H13" s="11">
        <v>21</v>
      </c>
      <c r="I13" s="11"/>
      <c r="J13" s="11">
        <v>5</v>
      </c>
      <c r="K13" s="11"/>
      <c r="L13" s="14">
        <f t="shared" si="0"/>
        <v>111</v>
      </c>
      <c r="M13" s="14">
        <f t="shared" si="0"/>
        <v>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s="7" customFormat="1" x14ac:dyDescent="0.25">
      <c r="A14" s="13" t="s">
        <v>24</v>
      </c>
      <c r="B14" s="11"/>
      <c r="C14" s="11">
        <v>21</v>
      </c>
      <c r="D14" s="11"/>
      <c r="E14" s="11">
        <v>23</v>
      </c>
      <c r="F14" s="11">
        <v>10</v>
      </c>
      <c r="G14" s="11">
        <v>11</v>
      </c>
      <c r="H14" s="11"/>
      <c r="I14" s="11"/>
      <c r="J14" s="11"/>
      <c r="K14" s="11"/>
      <c r="L14" s="14">
        <f t="shared" si="0"/>
        <v>10</v>
      </c>
      <c r="M14" s="14">
        <f t="shared" si="0"/>
        <v>55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87" s="7" customFormat="1" ht="30" x14ac:dyDescent="0.25">
      <c r="A15" s="13" t="s">
        <v>25</v>
      </c>
      <c r="B15" s="11"/>
      <c r="C15" s="11">
        <v>89</v>
      </c>
      <c r="D15" s="11"/>
      <c r="E15" s="11">
        <v>64</v>
      </c>
      <c r="F15" s="11"/>
      <c r="G15" s="11">
        <v>73</v>
      </c>
      <c r="H15" s="11"/>
      <c r="I15" s="11">
        <v>43</v>
      </c>
      <c r="J15" s="11"/>
      <c r="K15" s="11">
        <v>17</v>
      </c>
      <c r="L15" s="14">
        <f t="shared" si="0"/>
        <v>0</v>
      </c>
      <c r="M15" s="14">
        <f t="shared" si="0"/>
        <v>286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s="7" customFormat="1" ht="30" x14ac:dyDescent="0.25">
      <c r="A16" s="13" t="s">
        <v>26</v>
      </c>
      <c r="B16" s="11"/>
      <c r="C16" s="11">
        <v>38</v>
      </c>
      <c r="D16" s="11"/>
      <c r="E16" s="11">
        <v>130</v>
      </c>
      <c r="F16" s="11"/>
      <c r="G16" s="11">
        <v>80</v>
      </c>
      <c r="H16" s="11"/>
      <c r="I16" s="11">
        <v>21</v>
      </c>
      <c r="J16" s="11"/>
      <c r="K16" s="11">
        <v>6</v>
      </c>
      <c r="L16" s="14">
        <f t="shared" si="0"/>
        <v>0</v>
      </c>
      <c r="M16" s="14">
        <f t="shared" si="0"/>
        <v>275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24" x14ac:dyDescent="0.25">
      <c r="A17" s="13" t="s">
        <v>27</v>
      </c>
      <c r="B17" s="11"/>
      <c r="C17" s="11">
        <v>48</v>
      </c>
      <c r="D17" s="11"/>
      <c r="E17" s="11">
        <v>29</v>
      </c>
      <c r="F17" s="11"/>
      <c r="G17" s="11"/>
      <c r="H17" s="11"/>
      <c r="I17" s="11"/>
      <c r="J17" s="11"/>
      <c r="K17" s="11"/>
      <c r="L17" s="14">
        <f t="shared" si="0"/>
        <v>0</v>
      </c>
      <c r="M17" s="14">
        <f t="shared" si="0"/>
        <v>77</v>
      </c>
    </row>
    <row r="18" spans="1:24" x14ac:dyDescent="0.25">
      <c r="A18" s="23" t="s">
        <v>6</v>
      </c>
      <c r="B18" s="5">
        <f t="shared" ref="B18:K18" si="1">SUM(B6:B17)</f>
        <v>219</v>
      </c>
      <c r="C18" s="5">
        <f t="shared" si="1"/>
        <v>412</v>
      </c>
      <c r="D18" s="5">
        <f t="shared" si="1"/>
        <v>208</v>
      </c>
      <c r="E18" s="5">
        <f t="shared" si="1"/>
        <v>336</v>
      </c>
      <c r="F18" s="5">
        <f t="shared" si="1"/>
        <v>191</v>
      </c>
      <c r="G18" s="5">
        <f t="shared" si="1"/>
        <v>233</v>
      </c>
      <c r="H18" s="5">
        <f t="shared" si="1"/>
        <v>140</v>
      </c>
      <c r="I18" s="5">
        <f t="shared" si="1"/>
        <v>71</v>
      </c>
      <c r="J18" s="5">
        <f t="shared" si="1"/>
        <v>35</v>
      </c>
      <c r="K18" s="5">
        <f t="shared" si="1"/>
        <v>30</v>
      </c>
      <c r="L18" s="3">
        <f t="shared" si="0"/>
        <v>793</v>
      </c>
      <c r="M18" s="3">
        <f t="shared" si="0"/>
        <v>1082</v>
      </c>
    </row>
    <row r="19" spans="1:24" x14ac:dyDescent="0.25">
      <c r="C19" s="10"/>
      <c r="E19" s="10"/>
      <c r="G19" s="10"/>
      <c r="I19" s="10"/>
      <c r="L19" s="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</row>
    <row r="20" spans="1:24" x14ac:dyDescent="0.25">
      <c r="A20" s="33" t="s">
        <v>11</v>
      </c>
      <c r="B20" s="33"/>
      <c r="C20" s="33"/>
      <c r="D20" s="33"/>
      <c r="E20" s="33"/>
      <c r="F20" s="33"/>
      <c r="G20" s="33"/>
      <c r="H20" s="33"/>
      <c r="I20" s="33"/>
    </row>
    <row r="21" spans="1:24" ht="30.75" customHeight="1" x14ac:dyDescent="0.25">
      <c r="A21" s="34" t="s">
        <v>5</v>
      </c>
      <c r="B21" s="26" t="s">
        <v>0</v>
      </c>
      <c r="C21" s="26"/>
      <c r="D21" s="26" t="s">
        <v>1</v>
      </c>
      <c r="E21" s="26"/>
      <c r="F21" s="26" t="s">
        <v>2</v>
      </c>
      <c r="G21" s="26"/>
      <c r="H21" s="26" t="s">
        <v>3</v>
      </c>
      <c r="I21" s="26"/>
      <c r="J21" s="24" t="s">
        <v>28</v>
      </c>
      <c r="K21" s="25"/>
      <c r="L21" s="26" t="s">
        <v>29</v>
      </c>
      <c r="M21" s="26"/>
    </row>
    <row r="22" spans="1:24" ht="90" x14ac:dyDescent="0.25">
      <c r="A22" s="35"/>
      <c r="B22" s="2" t="s">
        <v>8</v>
      </c>
      <c r="C22" s="3" t="s">
        <v>9</v>
      </c>
      <c r="D22" s="2" t="s">
        <v>8</v>
      </c>
      <c r="E22" s="3" t="s">
        <v>9</v>
      </c>
      <c r="F22" s="2" t="s">
        <v>8</v>
      </c>
      <c r="G22" s="3" t="s">
        <v>9</v>
      </c>
      <c r="H22" s="2" t="s">
        <v>8</v>
      </c>
      <c r="I22" s="3" t="s">
        <v>9</v>
      </c>
      <c r="J22" s="2" t="s">
        <v>8</v>
      </c>
      <c r="K22" s="3" t="s">
        <v>9</v>
      </c>
      <c r="L22" s="2" t="s">
        <v>8</v>
      </c>
      <c r="M22" s="3" t="s">
        <v>9</v>
      </c>
    </row>
    <row r="23" spans="1:24" x14ac:dyDescent="0.25">
      <c r="A23" s="12" t="s">
        <v>16</v>
      </c>
      <c r="B23" s="14">
        <v>50</v>
      </c>
      <c r="C23" s="14">
        <v>39</v>
      </c>
      <c r="D23" s="14">
        <v>48</v>
      </c>
      <c r="E23" s="14">
        <v>15</v>
      </c>
      <c r="F23" s="14">
        <v>44</v>
      </c>
      <c r="G23" s="14">
        <v>14</v>
      </c>
      <c r="H23" s="14">
        <v>45</v>
      </c>
      <c r="I23" s="14">
        <v>9</v>
      </c>
      <c r="J23" s="14">
        <v>14</v>
      </c>
      <c r="K23" s="14">
        <v>5</v>
      </c>
      <c r="L23" s="14">
        <f>SUM(B23+D23+F23+H23+J23)</f>
        <v>201</v>
      </c>
      <c r="M23" s="14">
        <f>SUM(C23+E23+G23+I23+K23)</f>
        <v>82</v>
      </c>
    </row>
    <row r="24" spans="1:24" x14ac:dyDescent="0.25">
      <c r="A24" s="12" t="s">
        <v>18</v>
      </c>
      <c r="B24" s="17">
        <v>25</v>
      </c>
      <c r="C24" s="17">
        <v>17</v>
      </c>
      <c r="D24" s="17">
        <v>19</v>
      </c>
      <c r="E24" s="17">
        <v>2</v>
      </c>
      <c r="F24" s="17">
        <v>15</v>
      </c>
      <c r="G24" s="17">
        <v>1</v>
      </c>
      <c r="H24" s="17">
        <v>13</v>
      </c>
      <c r="I24" s="17">
        <v>1</v>
      </c>
      <c r="J24" s="17">
        <v>7</v>
      </c>
      <c r="K24" s="17"/>
      <c r="L24" s="14">
        <f>SUM(B24+D24+F24+H24+J24)</f>
        <v>79</v>
      </c>
      <c r="M24" s="14">
        <f t="shared" ref="L24:M26" si="2">SUM(C24+E24+G24+I24+K24)</f>
        <v>21</v>
      </c>
    </row>
    <row r="25" spans="1:24" x14ac:dyDescent="0.25">
      <c r="A25" s="12" t="s">
        <v>4</v>
      </c>
      <c r="B25" s="17"/>
      <c r="C25" s="17">
        <v>7</v>
      </c>
      <c r="D25" s="17"/>
      <c r="E25" s="17">
        <v>10</v>
      </c>
      <c r="F25" s="17"/>
      <c r="G25" s="17">
        <v>13</v>
      </c>
      <c r="H25" s="17"/>
      <c r="I25" s="17"/>
      <c r="J25" s="17"/>
      <c r="K25" s="17">
        <v>2</v>
      </c>
      <c r="L25" s="14">
        <f>SUM(B25+D25+F25+H25+J25)</f>
        <v>0</v>
      </c>
      <c r="M25" s="14">
        <f t="shared" si="2"/>
        <v>32</v>
      </c>
    </row>
    <row r="26" spans="1:24" x14ac:dyDescent="0.25">
      <c r="A26" s="23" t="s">
        <v>6</v>
      </c>
      <c r="B26" s="5">
        <f t="shared" ref="B26:K26" si="3">SUM(B23:B25)</f>
        <v>75</v>
      </c>
      <c r="C26" s="5">
        <f t="shared" si="3"/>
        <v>63</v>
      </c>
      <c r="D26" s="5">
        <f t="shared" si="3"/>
        <v>67</v>
      </c>
      <c r="E26" s="5">
        <f t="shared" si="3"/>
        <v>27</v>
      </c>
      <c r="F26" s="5">
        <f t="shared" si="3"/>
        <v>59</v>
      </c>
      <c r="G26" s="5">
        <f t="shared" si="3"/>
        <v>28</v>
      </c>
      <c r="H26" s="5">
        <f t="shared" si="3"/>
        <v>58</v>
      </c>
      <c r="I26" s="5">
        <f t="shared" si="3"/>
        <v>10</v>
      </c>
      <c r="J26" s="5">
        <f t="shared" si="3"/>
        <v>21</v>
      </c>
      <c r="K26" s="5">
        <f t="shared" si="3"/>
        <v>7</v>
      </c>
      <c r="L26" s="3">
        <f t="shared" si="2"/>
        <v>280</v>
      </c>
      <c r="M26" s="3">
        <f t="shared" si="2"/>
        <v>135</v>
      </c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24" x14ac:dyDescent="0.25">
      <c r="A28" s="36" t="s">
        <v>12</v>
      </c>
      <c r="B28" s="36"/>
      <c r="C28" s="36"/>
      <c r="D28" s="36"/>
      <c r="E28" s="36"/>
      <c r="F28" s="36"/>
      <c r="G28" s="36"/>
      <c r="H28" s="36"/>
      <c r="I28" s="36"/>
    </row>
    <row r="29" spans="1:24" x14ac:dyDescent="0.25">
      <c r="A29" s="34" t="s">
        <v>5</v>
      </c>
      <c r="B29" s="26" t="s">
        <v>0</v>
      </c>
      <c r="C29" s="26"/>
      <c r="D29" s="26" t="s">
        <v>1</v>
      </c>
      <c r="E29" s="26"/>
      <c r="F29" s="26" t="s">
        <v>2</v>
      </c>
      <c r="G29" s="26"/>
      <c r="H29" s="26" t="s">
        <v>3</v>
      </c>
      <c r="I29" s="26"/>
      <c r="J29" s="24" t="s">
        <v>28</v>
      </c>
      <c r="K29" s="25"/>
      <c r="L29" s="26" t="s">
        <v>29</v>
      </c>
      <c r="M29" s="26"/>
    </row>
    <row r="30" spans="1:24" ht="90" x14ac:dyDescent="0.25">
      <c r="A30" s="35"/>
      <c r="B30" s="2" t="s">
        <v>8</v>
      </c>
      <c r="C30" s="3" t="s">
        <v>9</v>
      </c>
      <c r="D30" s="2" t="s">
        <v>8</v>
      </c>
      <c r="E30" s="3" t="s">
        <v>9</v>
      </c>
      <c r="F30" s="2" t="s">
        <v>8</v>
      </c>
      <c r="G30" s="3" t="s">
        <v>9</v>
      </c>
      <c r="H30" s="2" t="s">
        <v>8</v>
      </c>
      <c r="I30" s="3" t="s">
        <v>9</v>
      </c>
      <c r="J30" s="2" t="s">
        <v>8</v>
      </c>
      <c r="K30" s="3" t="s">
        <v>9</v>
      </c>
      <c r="L30" s="2" t="s">
        <v>8</v>
      </c>
      <c r="M30" s="3" t="s">
        <v>9</v>
      </c>
    </row>
    <row r="31" spans="1:24" x14ac:dyDescent="0.25">
      <c r="A31" s="12" t="s">
        <v>16</v>
      </c>
      <c r="B31" s="19">
        <v>25</v>
      </c>
      <c r="C31" s="19">
        <v>33</v>
      </c>
      <c r="D31" s="20">
        <v>25</v>
      </c>
      <c r="E31" s="20">
        <v>22</v>
      </c>
      <c r="F31" s="20">
        <v>25</v>
      </c>
      <c r="G31" s="20">
        <v>15</v>
      </c>
      <c r="H31" s="20">
        <v>21</v>
      </c>
      <c r="I31" s="20">
        <v>16</v>
      </c>
      <c r="J31" s="20">
        <v>5</v>
      </c>
      <c r="K31" s="20">
        <v>2</v>
      </c>
      <c r="L31" s="3">
        <f t="shared" ref="L31:M33" si="4">SUM(B31+D31+F31+H31+J31)</f>
        <v>101</v>
      </c>
      <c r="M31" s="3">
        <f t="shared" si="4"/>
        <v>88</v>
      </c>
    </row>
    <row r="32" spans="1:24" x14ac:dyDescent="0.25">
      <c r="A32" s="12" t="s">
        <v>17</v>
      </c>
      <c r="B32" s="19">
        <v>22</v>
      </c>
      <c r="C32" s="19"/>
      <c r="D32" s="20"/>
      <c r="E32" s="20"/>
      <c r="F32" s="20"/>
      <c r="G32" s="20"/>
      <c r="H32" s="20"/>
      <c r="I32" s="20"/>
      <c r="J32" s="20">
        <v>1</v>
      </c>
      <c r="K32" s="20"/>
      <c r="L32" s="3">
        <f t="shared" si="4"/>
        <v>23</v>
      </c>
      <c r="M32" s="3">
        <f t="shared" si="4"/>
        <v>0</v>
      </c>
    </row>
    <row r="33" spans="1:13" x14ac:dyDescent="0.25">
      <c r="A33" s="12" t="s">
        <v>18</v>
      </c>
      <c r="B33" s="19">
        <v>24</v>
      </c>
      <c r="C33" s="19">
        <v>13</v>
      </c>
      <c r="D33" s="21">
        <v>19</v>
      </c>
      <c r="E33" s="21">
        <v>6</v>
      </c>
      <c r="F33" s="21">
        <v>15</v>
      </c>
      <c r="G33" s="21">
        <v>2</v>
      </c>
      <c r="H33" s="21">
        <v>13</v>
      </c>
      <c r="I33" s="21">
        <v>2</v>
      </c>
      <c r="J33" s="21">
        <v>4</v>
      </c>
      <c r="K33" s="21">
        <v>5</v>
      </c>
      <c r="L33" s="3">
        <f t="shared" si="4"/>
        <v>75</v>
      </c>
      <c r="M33" s="3">
        <f t="shared" si="4"/>
        <v>28</v>
      </c>
    </row>
    <row r="34" spans="1:13" x14ac:dyDescent="0.25">
      <c r="A34" s="12" t="s">
        <v>4</v>
      </c>
      <c r="B34" s="19"/>
      <c r="C34" s="19">
        <v>21</v>
      </c>
      <c r="D34" s="21"/>
      <c r="E34" s="21">
        <v>15</v>
      </c>
      <c r="F34" s="21"/>
      <c r="G34" s="21">
        <v>16</v>
      </c>
      <c r="H34" s="21"/>
      <c r="I34" s="21">
        <v>19</v>
      </c>
      <c r="J34" s="21"/>
      <c r="K34" s="21">
        <v>9</v>
      </c>
      <c r="L34" s="3">
        <f>SUM(B34+D34+F34+H34+J34)</f>
        <v>0</v>
      </c>
      <c r="M34" s="3">
        <f>SUM(C34+E34+G34+I34+K34)</f>
        <v>80</v>
      </c>
    </row>
    <row r="35" spans="1:13" x14ac:dyDescent="0.25">
      <c r="A35" s="23" t="s">
        <v>6</v>
      </c>
      <c r="B35" s="5">
        <f t="shared" ref="B35:M35" si="5">SUM(B31:B34)</f>
        <v>71</v>
      </c>
      <c r="C35" s="5">
        <f t="shared" si="5"/>
        <v>67</v>
      </c>
      <c r="D35" s="5">
        <f t="shared" si="5"/>
        <v>44</v>
      </c>
      <c r="E35" s="5">
        <f t="shared" si="5"/>
        <v>43</v>
      </c>
      <c r="F35" s="5">
        <f t="shared" si="5"/>
        <v>40</v>
      </c>
      <c r="G35" s="5">
        <f t="shared" si="5"/>
        <v>33</v>
      </c>
      <c r="H35" s="5">
        <f t="shared" si="5"/>
        <v>34</v>
      </c>
      <c r="I35" s="5">
        <f t="shared" si="5"/>
        <v>37</v>
      </c>
      <c r="J35" s="5">
        <f t="shared" si="5"/>
        <v>10</v>
      </c>
      <c r="K35" s="5">
        <f t="shared" si="5"/>
        <v>16</v>
      </c>
      <c r="L35" s="5">
        <f t="shared" si="5"/>
        <v>199</v>
      </c>
      <c r="M35" s="5">
        <f t="shared" si="5"/>
        <v>196</v>
      </c>
    </row>
    <row r="36" spans="1:13" x14ac:dyDescent="0.25">
      <c r="A36" s="18"/>
      <c r="B36" s="15"/>
      <c r="C36" s="15"/>
      <c r="D36" s="15"/>
      <c r="E36" s="15"/>
      <c r="F36" s="15"/>
      <c r="G36" s="15"/>
      <c r="H36" s="15"/>
      <c r="I36" s="15"/>
    </row>
    <row r="37" spans="1:13" x14ac:dyDescent="0.25">
      <c r="A37" s="36" t="s">
        <v>13</v>
      </c>
      <c r="B37" s="36"/>
      <c r="C37" s="36"/>
      <c r="D37" s="36"/>
      <c r="E37" s="36"/>
      <c r="F37" s="36"/>
      <c r="G37" s="36"/>
      <c r="H37" s="36"/>
      <c r="I37" s="36"/>
    </row>
    <row r="38" spans="1:13" x14ac:dyDescent="0.25">
      <c r="A38" s="34" t="s">
        <v>5</v>
      </c>
      <c r="B38" s="26" t="s">
        <v>0</v>
      </c>
      <c r="C38" s="26"/>
      <c r="D38" s="26" t="s">
        <v>1</v>
      </c>
      <c r="E38" s="26"/>
      <c r="F38" s="26" t="s">
        <v>2</v>
      </c>
      <c r="G38" s="26"/>
      <c r="H38" s="26" t="s">
        <v>3</v>
      </c>
      <c r="I38" s="26"/>
      <c r="J38" s="24" t="s">
        <v>28</v>
      </c>
      <c r="K38" s="25"/>
      <c r="L38" s="26" t="s">
        <v>29</v>
      </c>
      <c r="M38" s="26"/>
    </row>
    <row r="39" spans="1:13" ht="90" x14ac:dyDescent="0.25">
      <c r="A39" s="35"/>
      <c r="B39" s="2" t="s">
        <v>8</v>
      </c>
      <c r="C39" s="3" t="s">
        <v>9</v>
      </c>
      <c r="D39" s="2" t="s">
        <v>8</v>
      </c>
      <c r="E39" s="3" t="s">
        <v>9</v>
      </c>
      <c r="F39" s="2" t="s">
        <v>8</v>
      </c>
      <c r="G39" s="3" t="s">
        <v>9</v>
      </c>
      <c r="H39" s="2" t="s">
        <v>8</v>
      </c>
      <c r="I39" s="3" t="s">
        <v>9</v>
      </c>
      <c r="J39" s="2" t="s">
        <v>8</v>
      </c>
      <c r="K39" s="3" t="s">
        <v>9</v>
      </c>
      <c r="L39" s="2" t="s">
        <v>8</v>
      </c>
      <c r="M39" s="3" t="s">
        <v>9</v>
      </c>
    </row>
    <row r="40" spans="1:13" x14ac:dyDescent="0.25">
      <c r="A40" s="12" t="s">
        <v>16</v>
      </c>
      <c r="B40" s="20">
        <v>47</v>
      </c>
      <c r="C40" s="20">
        <v>23</v>
      </c>
      <c r="D40" s="20">
        <v>47</v>
      </c>
      <c r="E40" s="20">
        <v>22</v>
      </c>
      <c r="F40" s="20">
        <v>44</v>
      </c>
      <c r="G40" s="20">
        <v>16</v>
      </c>
      <c r="H40" s="20">
        <v>39</v>
      </c>
      <c r="I40" s="20">
        <v>11</v>
      </c>
      <c r="J40" s="20">
        <v>3</v>
      </c>
      <c r="K40" s="20">
        <v>5</v>
      </c>
      <c r="L40" s="14">
        <f>SUM(B40+D40+F40+H40+J40)</f>
        <v>180</v>
      </c>
      <c r="M40" s="14">
        <f>SUM(C40+E40+G40+I40+K40)</f>
        <v>77</v>
      </c>
    </row>
    <row r="41" spans="1:13" x14ac:dyDescent="0.25">
      <c r="A41" s="12" t="s">
        <v>18</v>
      </c>
      <c r="B41" s="21">
        <v>24</v>
      </c>
      <c r="C41" s="21"/>
      <c r="D41" s="21">
        <v>18</v>
      </c>
      <c r="E41" s="21"/>
      <c r="F41" s="21">
        <v>21</v>
      </c>
      <c r="G41" s="21"/>
      <c r="H41" s="21">
        <v>17</v>
      </c>
      <c r="I41" s="21"/>
      <c r="J41" s="21">
        <v>2</v>
      </c>
      <c r="K41" s="21"/>
      <c r="L41" s="14">
        <f t="shared" ref="L41:M43" si="6">SUM(B41+D41+F41+H41+J41)</f>
        <v>82</v>
      </c>
      <c r="M41" s="14">
        <f t="shared" si="6"/>
        <v>0</v>
      </c>
    </row>
    <row r="42" spans="1:13" x14ac:dyDescent="0.25">
      <c r="A42" s="12" t="s">
        <v>4</v>
      </c>
      <c r="B42" s="21"/>
      <c r="C42" s="21">
        <v>22</v>
      </c>
      <c r="D42" s="21"/>
      <c r="E42" s="21">
        <v>12</v>
      </c>
      <c r="F42" s="21"/>
      <c r="G42" s="21">
        <v>11</v>
      </c>
      <c r="H42" s="21"/>
      <c r="I42" s="21">
        <v>12</v>
      </c>
      <c r="J42" s="21"/>
      <c r="K42" s="21">
        <v>4</v>
      </c>
      <c r="L42" s="14">
        <f t="shared" si="6"/>
        <v>0</v>
      </c>
      <c r="M42" s="14">
        <f t="shared" si="6"/>
        <v>61</v>
      </c>
    </row>
    <row r="43" spans="1:13" x14ac:dyDescent="0.25">
      <c r="A43" s="23" t="s">
        <v>6</v>
      </c>
      <c r="B43" s="5">
        <f t="shared" ref="B43:K43" si="7">SUM(B40:B42)</f>
        <v>71</v>
      </c>
      <c r="C43" s="5">
        <f t="shared" si="7"/>
        <v>45</v>
      </c>
      <c r="D43" s="5">
        <f t="shared" si="7"/>
        <v>65</v>
      </c>
      <c r="E43" s="5">
        <f t="shared" si="7"/>
        <v>34</v>
      </c>
      <c r="F43" s="5">
        <f t="shared" si="7"/>
        <v>65</v>
      </c>
      <c r="G43" s="5">
        <f t="shared" si="7"/>
        <v>27</v>
      </c>
      <c r="H43" s="5">
        <f t="shared" si="7"/>
        <v>56</v>
      </c>
      <c r="I43" s="5">
        <f t="shared" si="7"/>
        <v>23</v>
      </c>
      <c r="J43" s="5">
        <f t="shared" si="7"/>
        <v>5</v>
      </c>
      <c r="K43" s="5">
        <f t="shared" si="7"/>
        <v>9</v>
      </c>
      <c r="L43" s="3">
        <f t="shared" si="6"/>
        <v>262</v>
      </c>
      <c r="M43" s="3">
        <f t="shared" si="6"/>
        <v>138</v>
      </c>
    </row>
    <row r="44" spans="1:13" x14ac:dyDescent="0.25">
      <c r="A44" s="18"/>
      <c r="B44" s="15"/>
      <c r="C44" s="15"/>
      <c r="D44" s="15"/>
      <c r="E44" s="15"/>
      <c r="F44" s="15"/>
      <c r="G44" s="15"/>
      <c r="H44" s="15"/>
      <c r="I44" s="15"/>
    </row>
    <row r="45" spans="1:13" x14ac:dyDescent="0.25">
      <c r="A45" s="36" t="s">
        <v>14</v>
      </c>
      <c r="B45" s="36"/>
      <c r="C45" s="36"/>
      <c r="D45" s="36"/>
      <c r="E45" s="36"/>
      <c r="F45" s="36"/>
      <c r="G45" s="36"/>
      <c r="H45" s="36"/>
      <c r="I45" s="36"/>
    </row>
    <row r="46" spans="1:13" ht="32.25" customHeight="1" x14ac:dyDescent="0.25">
      <c r="A46" s="34" t="s">
        <v>5</v>
      </c>
      <c r="B46" s="26" t="s">
        <v>0</v>
      </c>
      <c r="C46" s="26"/>
      <c r="D46" s="26" t="s">
        <v>1</v>
      </c>
      <c r="E46" s="26"/>
      <c r="F46" s="26" t="s">
        <v>2</v>
      </c>
      <c r="G46" s="26"/>
      <c r="H46" s="26" t="s">
        <v>3</v>
      </c>
      <c r="I46" s="26"/>
      <c r="J46" s="24" t="s">
        <v>28</v>
      </c>
      <c r="K46" s="25"/>
      <c r="L46" s="26" t="s">
        <v>29</v>
      </c>
      <c r="M46" s="26"/>
    </row>
    <row r="47" spans="1:13" ht="90" x14ac:dyDescent="0.25">
      <c r="A47" s="35"/>
      <c r="B47" s="2" t="s">
        <v>8</v>
      </c>
      <c r="C47" s="3" t="s">
        <v>9</v>
      </c>
      <c r="D47" s="2" t="s">
        <v>8</v>
      </c>
      <c r="E47" s="3" t="s">
        <v>9</v>
      </c>
      <c r="F47" s="2" t="s">
        <v>8</v>
      </c>
      <c r="G47" s="3" t="s">
        <v>9</v>
      </c>
      <c r="H47" s="2" t="s">
        <v>8</v>
      </c>
      <c r="I47" s="3" t="s">
        <v>9</v>
      </c>
      <c r="J47" s="2" t="s">
        <v>8</v>
      </c>
      <c r="K47" s="3" t="s">
        <v>9</v>
      </c>
      <c r="L47" s="2" t="s">
        <v>8</v>
      </c>
      <c r="M47" s="3" t="s">
        <v>9</v>
      </c>
    </row>
    <row r="48" spans="1:13" x14ac:dyDescent="0.25">
      <c r="A48" s="12" t="s">
        <v>16</v>
      </c>
      <c r="B48" s="6">
        <v>50</v>
      </c>
      <c r="C48" s="6">
        <v>35</v>
      </c>
      <c r="D48" s="6">
        <v>50</v>
      </c>
      <c r="E48" s="6">
        <v>21</v>
      </c>
      <c r="F48" s="6">
        <v>46</v>
      </c>
      <c r="G48" s="6">
        <v>27</v>
      </c>
      <c r="H48" s="6">
        <v>42</v>
      </c>
      <c r="I48" s="6">
        <v>20</v>
      </c>
      <c r="J48" s="6">
        <v>3</v>
      </c>
      <c r="K48" s="6">
        <v>4</v>
      </c>
      <c r="L48" s="3">
        <f t="shared" ref="L48:M55" si="8">SUM(B48+D48+F48+H48+J48)</f>
        <v>191</v>
      </c>
      <c r="M48" s="3">
        <f t="shared" si="8"/>
        <v>107</v>
      </c>
    </row>
    <row r="49" spans="1:13" x14ac:dyDescent="0.25">
      <c r="A49" s="12" t="s">
        <v>17</v>
      </c>
      <c r="B49" s="6">
        <v>25</v>
      </c>
      <c r="C49" s="6">
        <v>24</v>
      </c>
      <c r="D49" s="6">
        <v>18</v>
      </c>
      <c r="E49" s="6">
        <v>21</v>
      </c>
      <c r="F49" s="6">
        <v>25</v>
      </c>
      <c r="G49" s="6">
        <v>14</v>
      </c>
      <c r="H49" s="6"/>
      <c r="I49" s="6"/>
      <c r="J49" s="6">
        <v>4</v>
      </c>
      <c r="K49" s="6">
        <v>3</v>
      </c>
      <c r="L49" s="3">
        <f t="shared" si="8"/>
        <v>72</v>
      </c>
      <c r="M49" s="3">
        <f t="shared" si="8"/>
        <v>62</v>
      </c>
    </row>
    <row r="50" spans="1:13" x14ac:dyDescent="0.25">
      <c r="A50" s="12" t="s">
        <v>18</v>
      </c>
      <c r="B50" s="21">
        <v>21</v>
      </c>
      <c r="C50" s="21"/>
      <c r="D50" s="21">
        <v>21</v>
      </c>
      <c r="E50" s="21">
        <v>21</v>
      </c>
      <c r="F50" s="21">
        <v>24</v>
      </c>
      <c r="G50" s="21">
        <v>17</v>
      </c>
      <c r="H50" s="21">
        <v>24</v>
      </c>
      <c r="I50" s="21">
        <v>8</v>
      </c>
      <c r="J50" s="21">
        <v>4</v>
      </c>
      <c r="K50" s="21">
        <v>2</v>
      </c>
      <c r="L50" s="3">
        <f t="shared" si="8"/>
        <v>94</v>
      </c>
      <c r="M50" s="3">
        <f t="shared" si="8"/>
        <v>48</v>
      </c>
    </row>
    <row r="51" spans="1:13" x14ac:dyDescent="0.25">
      <c r="A51" s="12" t="s">
        <v>20</v>
      </c>
      <c r="B51" s="21"/>
      <c r="C51" s="21"/>
      <c r="D51" s="21"/>
      <c r="E51" s="21"/>
      <c r="F51" s="21">
        <v>23</v>
      </c>
      <c r="G51" s="21"/>
      <c r="H51" s="21"/>
      <c r="I51" s="21"/>
      <c r="J51" s="21">
        <v>5</v>
      </c>
      <c r="K51" s="21"/>
      <c r="L51" s="3">
        <f t="shared" si="8"/>
        <v>28</v>
      </c>
      <c r="M51" s="3">
        <f t="shared" si="8"/>
        <v>0</v>
      </c>
    </row>
    <row r="52" spans="1:13" x14ac:dyDescent="0.25">
      <c r="A52" s="12" t="s">
        <v>23</v>
      </c>
      <c r="B52" s="21"/>
      <c r="C52" s="21"/>
      <c r="D52" s="21"/>
      <c r="E52" s="21"/>
      <c r="F52" s="21"/>
      <c r="G52" s="21"/>
      <c r="H52" s="21">
        <v>20</v>
      </c>
      <c r="I52" s="21"/>
      <c r="J52" s="21"/>
      <c r="K52" s="21"/>
      <c r="L52" s="3">
        <f t="shared" si="8"/>
        <v>20</v>
      </c>
      <c r="M52" s="3">
        <f t="shared" si="8"/>
        <v>0</v>
      </c>
    </row>
    <row r="53" spans="1:13" x14ac:dyDescent="0.25">
      <c r="A53" s="12" t="s">
        <v>24</v>
      </c>
      <c r="B53" s="21"/>
      <c r="C53" s="21">
        <v>17</v>
      </c>
      <c r="D53" s="21"/>
      <c r="E53" s="21">
        <v>27</v>
      </c>
      <c r="F53" s="21"/>
      <c r="G53" s="21"/>
      <c r="H53" s="21"/>
      <c r="I53" s="21"/>
      <c r="J53" s="21"/>
      <c r="K53" s="21">
        <v>6</v>
      </c>
      <c r="L53" s="3">
        <f t="shared" si="8"/>
        <v>0</v>
      </c>
      <c r="M53" s="3">
        <f t="shared" si="8"/>
        <v>50</v>
      </c>
    </row>
    <row r="54" spans="1:13" x14ac:dyDescent="0.25">
      <c r="A54" s="12" t="s">
        <v>4</v>
      </c>
      <c r="B54" s="21"/>
      <c r="C54" s="21">
        <v>98</v>
      </c>
      <c r="D54" s="21"/>
      <c r="E54" s="21">
        <v>74</v>
      </c>
      <c r="F54" s="21"/>
      <c r="G54" s="21">
        <v>75</v>
      </c>
      <c r="H54" s="21"/>
      <c r="I54" s="21">
        <v>46</v>
      </c>
      <c r="J54" s="21"/>
      <c r="K54" s="21">
        <v>2</v>
      </c>
      <c r="L54" s="3">
        <f t="shared" si="8"/>
        <v>0</v>
      </c>
      <c r="M54" s="3">
        <f t="shared" si="8"/>
        <v>295</v>
      </c>
    </row>
    <row r="55" spans="1:13" x14ac:dyDescent="0.25">
      <c r="A55" s="23" t="s">
        <v>6</v>
      </c>
      <c r="B55" s="5">
        <f t="shared" ref="B55:K55" si="9">SUM(B48:B54)</f>
        <v>96</v>
      </c>
      <c r="C55" s="5">
        <f t="shared" si="9"/>
        <v>174</v>
      </c>
      <c r="D55" s="5">
        <f t="shared" si="9"/>
        <v>89</v>
      </c>
      <c r="E55" s="5">
        <f t="shared" si="9"/>
        <v>164</v>
      </c>
      <c r="F55" s="5">
        <f t="shared" si="9"/>
        <v>118</v>
      </c>
      <c r="G55" s="5">
        <f t="shared" si="9"/>
        <v>133</v>
      </c>
      <c r="H55" s="5">
        <f t="shared" si="9"/>
        <v>86</v>
      </c>
      <c r="I55" s="5">
        <f t="shared" si="9"/>
        <v>74</v>
      </c>
      <c r="J55" s="5">
        <f t="shared" si="9"/>
        <v>16</v>
      </c>
      <c r="K55" s="5">
        <f t="shared" si="9"/>
        <v>17</v>
      </c>
      <c r="L55" s="3">
        <f t="shared" si="8"/>
        <v>405</v>
      </c>
      <c r="M55" s="3">
        <f t="shared" si="8"/>
        <v>562</v>
      </c>
    </row>
    <row r="57" spans="1:13" x14ac:dyDescent="0.25">
      <c r="A57" s="36" t="s">
        <v>15</v>
      </c>
      <c r="B57" s="36"/>
      <c r="C57" s="36"/>
      <c r="D57" s="36"/>
      <c r="E57" s="36"/>
      <c r="F57" s="36"/>
      <c r="G57" s="36"/>
      <c r="H57" s="36"/>
      <c r="I57" s="36"/>
    </row>
    <row r="58" spans="1:13" ht="27.75" customHeight="1" x14ac:dyDescent="0.25">
      <c r="A58" s="34" t="s">
        <v>5</v>
      </c>
      <c r="B58" s="26" t="s">
        <v>0</v>
      </c>
      <c r="C58" s="26"/>
      <c r="D58" s="26" t="s">
        <v>1</v>
      </c>
      <c r="E58" s="26"/>
      <c r="F58" s="26" t="s">
        <v>2</v>
      </c>
      <c r="G58" s="26"/>
      <c r="H58" s="26" t="s">
        <v>3</v>
      </c>
      <c r="I58" s="26"/>
      <c r="J58" s="24" t="s">
        <v>28</v>
      </c>
      <c r="K58" s="25"/>
      <c r="L58" s="26" t="s">
        <v>29</v>
      </c>
      <c r="M58" s="26"/>
    </row>
    <row r="59" spans="1:13" ht="90" x14ac:dyDescent="0.25">
      <c r="A59" s="35"/>
      <c r="B59" s="2" t="s">
        <v>8</v>
      </c>
      <c r="C59" s="3" t="s">
        <v>9</v>
      </c>
      <c r="D59" s="2" t="s">
        <v>8</v>
      </c>
      <c r="E59" s="3" t="s">
        <v>9</v>
      </c>
      <c r="F59" s="2" t="s">
        <v>8</v>
      </c>
      <c r="G59" s="3" t="s">
        <v>9</v>
      </c>
      <c r="H59" s="2" t="s">
        <v>8</v>
      </c>
      <c r="I59" s="3" t="s">
        <v>9</v>
      </c>
      <c r="J59" s="2" t="s">
        <v>8</v>
      </c>
      <c r="K59" s="3" t="s">
        <v>9</v>
      </c>
      <c r="L59" s="2" t="s">
        <v>8</v>
      </c>
      <c r="M59" s="3" t="s">
        <v>9</v>
      </c>
    </row>
    <row r="60" spans="1:13" x14ac:dyDescent="0.25">
      <c r="A60" s="12" t="s">
        <v>16</v>
      </c>
      <c r="B60" s="14">
        <v>49</v>
      </c>
      <c r="C60" s="14">
        <v>25</v>
      </c>
      <c r="D60" s="14">
        <v>24</v>
      </c>
      <c r="E60" s="14">
        <v>25</v>
      </c>
      <c r="F60" s="14">
        <v>20</v>
      </c>
      <c r="G60" s="14">
        <v>31</v>
      </c>
      <c r="H60" s="14">
        <v>25</v>
      </c>
      <c r="I60" s="14">
        <v>19</v>
      </c>
      <c r="J60" s="14">
        <v>4</v>
      </c>
      <c r="K60" s="14">
        <v>5</v>
      </c>
      <c r="L60" s="3">
        <f>SUM(B60+D60+F60+H60+J60)</f>
        <v>122</v>
      </c>
      <c r="M60" s="3">
        <f>SUM(C60+E60+G60+I60+K60)</f>
        <v>105</v>
      </c>
    </row>
    <row r="61" spans="1:13" x14ac:dyDescent="0.25">
      <c r="A61" s="12" t="s">
        <v>17</v>
      </c>
      <c r="B61" s="14"/>
      <c r="C61" s="14"/>
      <c r="D61" s="14">
        <v>12</v>
      </c>
      <c r="E61" s="14"/>
      <c r="F61" s="14">
        <v>21</v>
      </c>
      <c r="G61" s="14"/>
      <c r="H61" s="14"/>
      <c r="I61" s="14"/>
      <c r="J61" s="14">
        <v>5</v>
      </c>
      <c r="K61" s="14"/>
      <c r="L61" s="3">
        <f>SUM(B61+D61+F61+H61+J61)</f>
        <v>38</v>
      </c>
      <c r="M61" s="3">
        <f>SUM(C61+E61+G61+I61+K61)</f>
        <v>0</v>
      </c>
    </row>
    <row r="62" spans="1:13" x14ac:dyDescent="0.25">
      <c r="A62" s="12" t="s">
        <v>18</v>
      </c>
      <c r="B62" s="17">
        <v>21</v>
      </c>
      <c r="C62" s="17">
        <v>19</v>
      </c>
      <c r="D62" s="17">
        <v>16</v>
      </c>
      <c r="E62" s="17">
        <v>2</v>
      </c>
      <c r="F62" s="17">
        <v>19</v>
      </c>
      <c r="G62" s="17">
        <v>14</v>
      </c>
      <c r="H62" s="17">
        <v>22</v>
      </c>
      <c r="I62" s="17"/>
      <c r="J62" s="17">
        <v>10</v>
      </c>
      <c r="K62" s="17"/>
      <c r="L62" s="3">
        <f t="shared" ref="L62:M65" si="10">SUM(B62+D62+F62+H62+J62)</f>
        <v>88</v>
      </c>
      <c r="M62" s="3">
        <f t="shared" si="10"/>
        <v>35</v>
      </c>
    </row>
    <row r="63" spans="1:13" x14ac:dyDescent="0.25">
      <c r="A63" s="12" t="s">
        <v>20</v>
      </c>
      <c r="B63" s="17">
        <v>25</v>
      </c>
      <c r="C63" s="17">
        <v>23</v>
      </c>
      <c r="D63" s="17">
        <v>24</v>
      </c>
      <c r="E63" s="17"/>
      <c r="F63" s="17"/>
      <c r="G63" s="17"/>
      <c r="H63" s="17"/>
      <c r="I63" s="17"/>
      <c r="J63" s="17">
        <v>1</v>
      </c>
      <c r="K63" s="17">
        <v>1</v>
      </c>
      <c r="L63" s="3">
        <f t="shared" si="10"/>
        <v>50</v>
      </c>
      <c r="M63" s="3">
        <f t="shared" si="10"/>
        <v>24</v>
      </c>
    </row>
    <row r="64" spans="1:13" x14ac:dyDescent="0.25">
      <c r="A64" s="12" t="s">
        <v>4</v>
      </c>
      <c r="B64" s="17"/>
      <c r="C64" s="17">
        <v>41</v>
      </c>
      <c r="D64" s="17"/>
      <c r="E64" s="17">
        <v>44</v>
      </c>
      <c r="F64" s="17"/>
      <c r="G64" s="17">
        <v>37</v>
      </c>
      <c r="H64" s="17"/>
      <c r="I64" s="17">
        <v>33</v>
      </c>
      <c r="J64" s="17"/>
      <c r="K64" s="17">
        <v>13</v>
      </c>
      <c r="L64" s="3">
        <f t="shared" si="10"/>
        <v>0</v>
      </c>
      <c r="M64" s="3">
        <f t="shared" si="10"/>
        <v>168</v>
      </c>
    </row>
    <row r="65" spans="1:13" x14ac:dyDescent="0.25">
      <c r="A65" s="23" t="s">
        <v>6</v>
      </c>
      <c r="B65" s="22">
        <f t="shared" ref="B65:K65" si="11">SUM(B60:B64)</f>
        <v>95</v>
      </c>
      <c r="C65" s="22">
        <f t="shared" si="11"/>
        <v>108</v>
      </c>
      <c r="D65" s="22">
        <f t="shared" si="11"/>
        <v>76</v>
      </c>
      <c r="E65" s="22">
        <f t="shared" si="11"/>
        <v>71</v>
      </c>
      <c r="F65" s="22">
        <f t="shared" si="11"/>
        <v>60</v>
      </c>
      <c r="G65" s="22">
        <f t="shared" si="11"/>
        <v>82</v>
      </c>
      <c r="H65" s="22">
        <f t="shared" si="11"/>
        <v>47</v>
      </c>
      <c r="I65" s="22">
        <f t="shared" si="11"/>
        <v>52</v>
      </c>
      <c r="J65" s="22">
        <f t="shared" si="11"/>
        <v>20</v>
      </c>
      <c r="K65" s="22">
        <f t="shared" si="11"/>
        <v>19</v>
      </c>
      <c r="L65" s="3">
        <f t="shared" si="10"/>
        <v>298</v>
      </c>
      <c r="M65" s="3">
        <f t="shared" si="10"/>
        <v>332</v>
      </c>
    </row>
  </sheetData>
  <mergeCells count="50">
    <mergeCell ref="A45:I45"/>
    <mergeCell ref="A58:A59"/>
    <mergeCell ref="B58:C58"/>
    <mergeCell ref="D58:E58"/>
    <mergeCell ref="F58:G58"/>
    <mergeCell ref="H58:I58"/>
    <mergeCell ref="A57:I57"/>
    <mergeCell ref="A46:A47"/>
    <mergeCell ref="B46:C46"/>
    <mergeCell ref="D46:E46"/>
    <mergeCell ref="F46:G46"/>
    <mergeCell ref="H46:I46"/>
    <mergeCell ref="A28:I28"/>
    <mergeCell ref="A37:I37"/>
    <mergeCell ref="A38:A39"/>
    <mergeCell ref="B38:C38"/>
    <mergeCell ref="D38:E38"/>
    <mergeCell ref="F38:G38"/>
    <mergeCell ref="H38:I38"/>
    <mergeCell ref="A29:A30"/>
    <mergeCell ref="B29:C29"/>
    <mergeCell ref="D29:E29"/>
    <mergeCell ref="F29:G29"/>
    <mergeCell ref="H29:I29"/>
    <mergeCell ref="D1:I1"/>
    <mergeCell ref="A2:I2"/>
    <mergeCell ref="A3:I3"/>
    <mergeCell ref="A20:I20"/>
    <mergeCell ref="A21:A22"/>
    <mergeCell ref="B21:C21"/>
    <mergeCell ref="D21:E21"/>
    <mergeCell ref="F21:G21"/>
    <mergeCell ref="H21:I21"/>
    <mergeCell ref="A4:A5"/>
    <mergeCell ref="B4:C4"/>
    <mergeCell ref="D4:E4"/>
    <mergeCell ref="F4:G4"/>
    <mergeCell ref="H4:I4"/>
    <mergeCell ref="J4:K4"/>
    <mergeCell ref="L4:M4"/>
    <mergeCell ref="J21:K21"/>
    <mergeCell ref="L21:M21"/>
    <mergeCell ref="J29:K29"/>
    <mergeCell ref="L29:M29"/>
    <mergeCell ref="J38:K38"/>
    <mergeCell ref="L38:M38"/>
    <mergeCell ref="J46:K46"/>
    <mergeCell ref="L46:M46"/>
    <mergeCell ref="J58:K58"/>
    <mergeCell ref="L58:M58"/>
  </mergeCells>
  <pageMargins left="0.75" right="0.75" top="1" bottom="1" header="0.5" footer="0.5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число</vt:lpstr>
    </vt:vector>
  </TitlesOfParts>
  <Company>ГОУ СПО "КОМК"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Шмаль</cp:lastModifiedBy>
  <cp:lastPrinted>2017-10-30T02:03:59Z</cp:lastPrinted>
  <dcterms:created xsi:type="dcterms:W3CDTF">2012-10-15T03:11:04Z</dcterms:created>
  <dcterms:modified xsi:type="dcterms:W3CDTF">2019-03-28T12:03:28Z</dcterms:modified>
</cp:coreProperties>
</file>